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Sport\EGCC\2016\"/>
    </mc:Choice>
  </mc:AlternateContent>
  <bookViews>
    <workbookView xWindow="0" yWindow="0" windowWidth="10515" windowHeight="8970"/>
  </bookViews>
  <sheets>
    <sheet name="Points" sheetId="2" r:id="rId1"/>
    <sheet name="Results" sheetId="1" r:id="rId2"/>
    <sheet name="Vets Points" sheetId="4" r:id="rId3"/>
    <sheet name="Data" sheetId="3" r:id="rId4"/>
  </sheets>
  <definedNames>
    <definedName name="_xlnm._FilterDatabase" localSheetId="0" hidden="1">Points!$A$1:$AL$26</definedName>
    <definedName name="_xlnm._FilterDatabase" localSheetId="1" hidden="1">Results!$A$1:$F$171</definedName>
    <definedName name="_xlnm.Print_Titles" localSheetId="0">Points!$A:$D</definedName>
    <definedName name="_xlnm.Print_Titles" localSheetId="1">Results!$1:$1</definedName>
  </definedNames>
  <calcPr calcId="152511"/>
</workbook>
</file>

<file path=xl/calcChain.xml><?xml version="1.0" encoding="utf-8"?>
<calcChain xmlns="http://schemas.openxmlformats.org/spreadsheetml/2006/main">
  <c r="G7" i="4" l="1"/>
  <c r="G6" i="4"/>
  <c r="G11" i="4"/>
  <c r="G16" i="4"/>
  <c r="G14" i="4"/>
  <c r="G17" i="4"/>
  <c r="G18" i="4"/>
  <c r="G19" i="4"/>
  <c r="G20" i="4"/>
  <c r="G21" i="4"/>
  <c r="G22" i="4"/>
  <c r="G15" i="4"/>
  <c r="G23" i="4"/>
  <c r="G10" i="4"/>
  <c r="G24" i="4"/>
  <c r="G25" i="4"/>
  <c r="G26" i="4"/>
  <c r="G27" i="4"/>
  <c r="G28" i="4"/>
  <c r="G29" i="4"/>
  <c r="G30" i="4"/>
  <c r="G12" i="4"/>
  <c r="G2" i="4"/>
  <c r="G13" i="4"/>
  <c r="G4" i="4"/>
  <c r="G8" i="4"/>
  <c r="G5" i="4"/>
  <c r="D4" i="2" l="1"/>
  <c r="D12" i="2"/>
  <c r="D8" i="2"/>
  <c r="D11" i="2"/>
  <c r="D10" i="2"/>
  <c r="D6" i="2"/>
  <c r="D3" i="2"/>
  <c r="D13" i="2"/>
  <c r="D15" i="2"/>
  <c r="D21" i="2"/>
  <c r="D23" i="2"/>
  <c r="D24" i="2"/>
  <c r="D16" i="2"/>
  <c r="D14" i="2"/>
  <c r="D9" i="2"/>
  <c r="D19" i="2"/>
  <c r="D5" i="2"/>
  <c r="D22" i="2"/>
  <c r="D25" i="2"/>
  <c r="D26" i="2"/>
  <c r="D27" i="2"/>
  <c r="D28" i="2"/>
  <c r="D18" i="2"/>
  <c r="D29" i="2"/>
  <c r="D30" i="2"/>
  <c r="D17" i="2"/>
  <c r="D31" i="2"/>
  <c r="D32" i="2"/>
  <c r="D7" i="2"/>
  <c r="D20" i="2"/>
  <c r="D2" i="2"/>
  <c r="B8" i="4" l="1"/>
  <c r="B5" i="4"/>
  <c r="B2" i="4"/>
  <c r="B9" i="4"/>
  <c r="B13" i="4"/>
  <c r="B7" i="4"/>
  <c r="B3" i="4"/>
  <c r="B6" i="4"/>
  <c r="B11" i="4"/>
  <c r="B16" i="4"/>
  <c r="B14" i="4"/>
  <c r="B17" i="4"/>
  <c r="B19" i="4"/>
  <c r="B20" i="4"/>
  <c r="B21" i="4"/>
  <c r="B22" i="4"/>
  <c r="B15" i="4"/>
  <c r="B23" i="4"/>
  <c r="B10" i="4"/>
  <c r="B24" i="4"/>
  <c r="B25" i="4"/>
  <c r="B26" i="4"/>
  <c r="B27" i="4"/>
  <c r="B28" i="4"/>
  <c r="B18" i="4"/>
  <c r="B29" i="4"/>
  <c r="B30" i="4"/>
  <c r="B12" i="4"/>
  <c r="B4" i="4"/>
  <c r="C4" i="2" l="1"/>
  <c r="C12" i="2"/>
  <c r="C8" i="2"/>
  <c r="C11" i="2"/>
  <c r="C10" i="2"/>
  <c r="C6" i="2"/>
  <c r="C3" i="2"/>
  <c r="C13" i="2"/>
  <c r="C15" i="2"/>
  <c r="C21" i="2"/>
  <c r="C14" i="2"/>
  <c r="C23" i="2"/>
  <c r="C16" i="2"/>
  <c r="C5" i="2"/>
  <c r="C9" i="2"/>
  <c r="C22" i="2"/>
  <c r="C25" i="2"/>
  <c r="C19" i="2"/>
  <c r="C26" i="2"/>
  <c r="C27" i="2"/>
  <c r="C28" i="2"/>
  <c r="C18" i="2"/>
  <c r="C29" i="2"/>
  <c r="C30" i="2"/>
  <c r="C17" i="2"/>
  <c r="C31" i="2"/>
  <c r="C32" i="2"/>
  <c r="C7" i="2"/>
  <c r="C20" i="2"/>
  <c r="C24" i="2"/>
  <c r="C2" i="2"/>
  <c r="G3" i="4" l="1"/>
  <c r="G9" i="4"/>
</calcChain>
</file>

<file path=xl/sharedStrings.xml><?xml version="1.0" encoding="utf-8"?>
<sst xmlns="http://schemas.openxmlformats.org/spreadsheetml/2006/main" count="325" uniqueCount="124">
  <si>
    <t>Time</t>
  </si>
  <si>
    <t>Tens Comp</t>
  </si>
  <si>
    <t>Cat</t>
  </si>
  <si>
    <t>Overall</t>
  </si>
  <si>
    <t>Category</t>
  </si>
  <si>
    <t>4th</t>
  </si>
  <si>
    <t>May</t>
  </si>
  <si>
    <t>1st</t>
  </si>
  <si>
    <t>8th</t>
  </si>
  <si>
    <t>June</t>
  </si>
  <si>
    <t>6th</t>
  </si>
  <si>
    <t>3rd</t>
  </si>
  <si>
    <t>Aug</t>
  </si>
  <si>
    <t>Steve Dennis</t>
  </si>
  <si>
    <t>vet</t>
  </si>
  <si>
    <t>Paul Blackmore</t>
  </si>
  <si>
    <t>sen</t>
  </si>
  <si>
    <t>Mike Anton</t>
  </si>
  <si>
    <t>Richard Woodward</t>
  </si>
  <si>
    <t>Paul Winkley</t>
  </si>
  <si>
    <t>POINTS</t>
  </si>
  <si>
    <t>TEN</t>
  </si>
  <si>
    <t>Name</t>
  </si>
  <si>
    <t>Rides</t>
  </si>
  <si>
    <t>2nd</t>
  </si>
  <si>
    <t>5th</t>
  </si>
  <si>
    <t>7th</t>
  </si>
  <si>
    <t>Mark Bashford</t>
  </si>
  <si>
    <t>Paul Harris</t>
  </si>
  <si>
    <t>John Geal</t>
  </si>
  <si>
    <t>July</t>
  </si>
  <si>
    <t>Winner</t>
  </si>
  <si>
    <t>Date</t>
  </si>
  <si>
    <t>Simon Neave</t>
  </si>
  <si>
    <t>Hill Climb</t>
  </si>
  <si>
    <t>Ben Crick</t>
  </si>
  <si>
    <t>Pete Bedingfield</t>
  </si>
  <si>
    <t>Michael Diebel</t>
  </si>
  <si>
    <t>Gemma Hayes</t>
  </si>
  <si>
    <t>Marshall</t>
  </si>
  <si>
    <t>Andy Seltzer</t>
  </si>
  <si>
    <t>Luke de Quay</t>
  </si>
  <si>
    <t>David Martin</t>
  </si>
  <si>
    <t>Peter Bedingfield</t>
  </si>
  <si>
    <t>Nick Martin</t>
  </si>
  <si>
    <t>Hilly</t>
  </si>
  <si>
    <t>Schedule</t>
  </si>
  <si>
    <t>Ian Thompson</t>
  </si>
  <si>
    <t>Ted Boorman</t>
  </si>
  <si>
    <t>Chris Yates</t>
  </si>
  <si>
    <t>Robin Parker</t>
  </si>
  <si>
    <t>12th</t>
  </si>
  <si>
    <t>19th</t>
  </si>
  <si>
    <t>26th</t>
  </si>
  <si>
    <t>Ben Hardisty</t>
  </si>
  <si>
    <t>Vets Standard</t>
  </si>
  <si>
    <t>Notes</t>
  </si>
  <si>
    <t>Age</t>
  </si>
  <si>
    <t>Graham Powell</t>
  </si>
  <si>
    <t>Standard</t>
  </si>
  <si>
    <t xml:space="preserve"> +/-</t>
  </si>
  <si>
    <t>Kevin Bashford</t>
  </si>
  <si>
    <t>Jon Carter</t>
  </si>
  <si>
    <t>Adam Grange</t>
  </si>
  <si>
    <t>Steve Poulton</t>
  </si>
  <si>
    <t>Geoff Watson</t>
  </si>
  <si>
    <t>Gary Williams</t>
  </si>
  <si>
    <t>CAT &amp; VET</t>
  </si>
  <si>
    <t xml:space="preserve">Geoff Watson </t>
  </si>
  <si>
    <t>22.05.14</t>
  </si>
  <si>
    <t>lady</t>
  </si>
  <si>
    <t>Points</t>
  </si>
  <si>
    <t>Mikey Weavers</t>
  </si>
  <si>
    <t>3 extra CAT points</t>
  </si>
  <si>
    <t>Riding Fixed Wheel:</t>
  </si>
  <si>
    <t>12.06.14</t>
  </si>
  <si>
    <t>9th</t>
  </si>
  <si>
    <t>16th</t>
  </si>
  <si>
    <t>23rd</t>
  </si>
  <si>
    <t>30th</t>
  </si>
  <si>
    <t>14th</t>
  </si>
  <si>
    <t>21st</t>
  </si>
  <si>
    <t>28th</t>
  </si>
  <si>
    <t>Derek Brougham</t>
  </si>
  <si>
    <t>2015 to date</t>
  </si>
  <si>
    <t>24.07.15</t>
  </si>
  <si>
    <t>21.06.15</t>
  </si>
  <si>
    <t>Hugh Winkley</t>
  </si>
  <si>
    <t>jun</t>
  </si>
  <si>
    <t>Nick Walker</t>
  </si>
  <si>
    <t>Nic Clark</t>
  </si>
  <si>
    <t>Kelly Jarvis</t>
  </si>
  <si>
    <t>Ben Houston</t>
  </si>
  <si>
    <t>3rd May</t>
  </si>
  <si>
    <t>10th May</t>
  </si>
  <si>
    <t>17th May</t>
  </si>
  <si>
    <t>24th May</t>
  </si>
  <si>
    <t>31st May</t>
  </si>
  <si>
    <t>7th Jun</t>
  </si>
  <si>
    <t>14th Jun</t>
  </si>
  <si>
    <t>21st Jun</t>
  </si>
  <si>
    <t>28th Jun</t>
  </si>
  <si>
    <t>5th Jul</t>
  </si>
  <si>
    <t>12th Jul</t>
  </si>
  <si>
    <t>19th Jul</t>
  </si>
  <si>
    <t>26th Jul</t>
  </si>
  <si>
    <t>2nd Aug</t>
  </si>
  <si>
    <t>9th Aug</t>
  </si>
  <si>
    <t>16th Aug</t>
  </si>
  <si>
    <t>23rd Aug</t>
  </si>
  <si>
    <t>30th Aug</t>
  </si>
  <si>
    <t>Fixed Gear +3</t>
  </si>
  <si>
    <t>Andrew Drake</t>
  </si>
  <si>
    <t>Russel Cottingham</t>
  </si>
  <si>
    <t>James Baggott</t>
  </si>
  <si>
    <t>DNF</t>
  </si>
  <si>
    <t>10th</t>
  </si>
  <si>
    <t>17th</t>
  </si>
  <si>
    <t>24th</t>
  </si>
  <si>
    <t>31st</t>
  </si>
  <si>
    <t>POS</t>
  </si>
  <si>
    <t xml:space="preserve">Adam Grange </t>
  </si>
  <si>
    <t>Russell Cottingham</t>
  </si>
  <si>
    <t>Puncture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</si>
</sst>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h:mm:ss"/>
    <numFmt numFmtId="165" formatCode="[$-F400]h:mm:ss\ AM/PM"/>
  </numFmts>
  <fonts count="14" x14ac:knownFonts="1">
    <font>
      <sz val="10"/>
      <name val="Arial"/>
    </font>
    <font>
      <sz val="8"/>
      <name val="Mylius"/>
      <family val="1"/>
    </font>
    <font>
      <b/>
      <u/>
      <sz val="8"/>
      <name val="Mylius"/>
      <family val="1"/>
    </font>
    <font>
      <u/>
      <sz val="8"/>
      <name val="Mylius"/>
      <family val="1"/>
    </font>
    <font>
      <b/>
      <sz val="8"/>
      <name val="Mylius"/>
      <family val="1"/>
    </font>
    <font>
      <sz val="10"/>
      <name val="Mylius"/>
      <family val="1"/>
    </font>
    <font>
      <b/>
      <sz val="10"/>
      <name val="Mylius"/>
      <family val="1"/>
    </font>
    <font>
      <sz val="10"/>
      <color indexed="10"/>
      <name val="Mylius"/>
      <family val="1"/>
    </font>
    <font>
      <sz val="10"/>
      <name val="Mongolian Baiti"/>
      <family val="4"/>
    </font>
    <font>
      <b/>
      <sz val="10"/>
      <name val="Mongolian Baiti"/>
      <family val="4"/>
    </font>
    <font>
      <i/>
      <sz val="10"/>
      <name val="Mongolian Baiti"/>
      <family val="4"/>
    </font>
    <font>
      <b/>
      <u/>
      <sz val="10"/>
      <name val="Mongolian Baiti"/>
      <family val="4"/>
    </font>
    <font>
      <sz val="10"/>
      <color indexed="8"/>
      <name val="Mongolian Baiti"/>
      <family val="4"/>
    </font>
    <font>
      <sz val="12"/>
      <color rgb="FF66666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164" fontId="4" fillId="0" borderId="0" xfId="0" applyNumberFormat="1" applyFont="1" applyAlignment="1">
      <alignment horizontal="center"/>
    </xf>
    <xf numFmtId="1" fontId="3" fillId="0" borderId="2" xfId="0" applyNumberFormat="1" applyFont="1" applyBorder="1" applyAlignment="1">
      <alignment horizontal="right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5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center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1" fontId="1" fillId="0" borderId="5" xfId="0" applyNumberFormat="1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15" fontId="4" fillId="0" borderId="4" xfId="0" applyNumberFormat="1" applyFont="1" applyFill="1" applyBorder="1"/>
    <xf numFmtId="15" fontId="4" fillId="0" borderId="6" xfId="0" applyNumberFormat="1" applyFont="1" applyFill="1" applyBorder="1"/>
    <xf numFmtId="0" fontId="1" fillId="0" borderId="9" xfId="0" applyFont="1" applyBorder="1" applyAlignment="1">
      <alignment horizontal="center"/>
    </xf>
    <xf numFmtId="0" fontId="5" fillId="0" borderId="0" xfId="0" applyFont="1"/>
    <xf numFmtId="0" fontId="1" fillId="0" borderId="0" xfId="0" applyFont="1" applyBorder="1" applyAlignment="1">
      <alignment horizontal="center"/>
    </xf>
    <xf numFmtId="0" fontId="1" fillId="0" borderId="0" xfId="0" applyNumberFormat="1" applyFont="1" applyFill="1" applyBorder="1" applyAlignment="1" applyProtection="1">
      <alignment horizontal="center"/>
    </xf>
    <xf numFmtId="0" fontId="5" fillId="0" borderId="0" xfId="0" applyNumberFormat="1" applyFont="1" applyFill="1" applyBorder="1" applyAlignment="1" applyProtection="1">
      <alignment horizontal="center"/>
    </xf>
    <xf numFmtId="0" fontId="6" fillId="0" borderId="10" xfId="0" applyNumberFormat="1" applyFont="1" applyFill="1" applyBorder="1" applyAlignment="1" applyProtection="1">
      <alignment horizontal="center" wrapText="1"/>
    </xf>
    <xf numFmtId="0" fontId="6" fillId="0" borderId="11" xfId="0" applyNumberFormat="1" applyFont="1" applyFill="1" applyBorder="1" applyAlignment="1" applyProtection="1">
      <alignment horizontal="center" wrapText="1"/>
    </xf>
    <xf numFmtId="0" fontId="5" fillId="0" borderId="12" xfId="0" applyNumberFormat="1" applyFont="1" applyFill="1" applyBorder="1" applyAlignment="1" applyProtection="1">
      <alignment horizontal="center" wrapText="1"/>
    </xf>
    <xf numFmtId="0" fontId="5" fillId="0" borderId="11" xfId="0" applyNumberFormat="1" applyFont="1" applyFill="1" applyBorder="1" applyAlignment="1" applyProtection="1">
      <alignment horizontal="center"/>
    </xf>
    <xf numFmtId="0" fontId="5" fillId="0" borderId="13" xfId="0" applyNumberFormat="1" applyFont="1" applyFill="1" applyBorder="1" applyAlignment="1" applyProtection="1">
      <alignment horizontal="center"/>
    </xf>
    <xf numFmtId="0" fontId="5" fillId="0" borderId="0" xfId="0" applyNumberFormat="1" applyFont="1" applyFill="1" applyBorder="1" applyAlignment="1" applyProtection="1"/>
    <xf numFmtId="0" fontId="5" fillId="0" borderId="5" xfId="0" applyNumberFormat="1" applyFont="1" applyFill="1" applyBorder="1" applyAlignment="1" applyProtection="1">
      <alignment horizontal="center"/>
    </xf>
    <xf numFmtId="0" fontId="7" fillId="0" borderId="14" xfId="0" applyNumberFormat="1" applyFont="1" applyFill="1" applyBorder="1" applyAlignment="1" applyProtection="1">
      <alignment horizontal="center"/>
    </xf>
    <xf numFmtId="0" fontId="5" fillId="0" borderId="15" xfId="0" applyNumberFormat="1" applyFont="1" applyFill="1" applyBorder="1" applyAlignment="1" applyProtection="1">
      <alignment horizontal="center"/>
    </xf>
    <xf numFmtId="0" fontId="5" fillId="0" borderId="16" xfId="0" applyNumberFormat="1" applyFont="1" applyFill="1" applyBorder="1" applyAlignment="1" applyProtection="1">
      <alignment horizontal="center"/>
    </xf>
    <xf numFmtId="0" fontId="5" fillId="0" borderId="5" xfId="0" applyFont="1" applyBorder="1" applyAlignment="1">
      <alignment horizontal="center"/>
    </xf>
    <xf numFmtId="0" fontId="5" fillId="0" borderId="4" xfId="0" applyNumberFormat="1" applyFont="1" applyFill="1" applyBorder="1" applyAlignment="1" applyProtection="1">
      <alignment horizontal="center"/>
    </xf>
    <xf numFmtId="0" fontId="5" fillId="0" borderId="17" xfId="0" applyNumberFormat="1" applyFont="1" applyFill="1" applyBorder="1" applyAlignment="1" applyProtection="1">
      <alignment horizontal="center"/>
    </xf>
    <xf numFmtId="0" fontId="5" fillId="0" borderId="18" xfId="0" applyNumberFormat="1" applyFont="1" applyFill="1" applyBorder="1" applyAlignment="1" applyProtection="1">
      <alignment horizontal="center"/>
    </xf>
    <xf numFmtId="0" fontId="5" fillId="0" borderId="0" xfId="0" applyNumberFormat="1" applyFont="1" applyFill="1" applyAlignment="1" applyProtection="1">
      <alignment horizontal="center"/>
    </xf>
    <xf numFmtId="0" fontId="7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horizontal="left"/>
    </xf>
    <xf numFmtId="0" fontId="1" fillId="0" borderId="19" xfId="0" applyFont="1" applyFill="1" applyBorder="1" applyAlignment="1">
      <alignment horizontal="center"/>
    </xf>
    <xf numFmtId="0" fontId="1" fillId="0" borderId="4" xfId="0" applyFont="1" applyBorder="1"/>
    <xf numFmtId="1" fontId="2" fillId="0" borderId="5" xfId="0" applyNumberFormat="1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20" xfId="0" applyFont="1" applyFill="1" applyBorder="1" applyAlignment="1">
      <alignment horizontal="center"/>
    </xf>
    <xf numFmtId="15" fontId="1" fillId="0" borderId="0" xfId="0" applyNumberFormat="1" applyFont="1"/>
    <xf numFmtId="0" fontId="5" fillId="0" borderId="21" xfId="0" applyNumberFormat="1" applyFont="1" applyFill="1" applyBorder="1" applyAlignment="1" applyProtection="1">
      <alignment horizontal="center" wrapText="1"/>
    </xf>
    <xf numFmtId="0" fontId="7" fillId="0" borderId="17" xfId="0" applyNumberFormat="1" applyFont="1" applyFill="1" applyBorder="1" applyAlignment="1" applyProtection="1">
      <alignment horizontal="center"/>
    </xf>
    <xf numFmtId="0" fontId="1" fillId="0" borderId="6" xfId="0" applyFont="1" applyBorder="1"/>
    <xf numFmtId="0" fontId="1" fillId="0" borderId="20" xfId="0" applyFont="1" applyBorder="1"/>
    <xf numFmtId="0" fontId="1" fillId="0" borderId="0" xfId="0" applyFont="1" applyBorder="1"/>
    <xf numFmtId="1" fontId="1" fillId="0" borderId="7" xfId="0" applyNumberFormat="1" applyFont="1" applyBorder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/>
    <xf numFmtId="46" fontId="8" fillId="0" borderId="0" xfId="0" applyNumberFormat="1" applyFont="1" applyAlignment="1">
      <alignment horizontal="left"/>
    </xf>
    <xf numFmtId="15" fontId="8" fillId="0" borderId="4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Alignment="1">
      <alignment horizontal="center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horizontal="center" vertical="center"/>
    </xf>
    <xf numFmtId="0" fontId="9" fillId="0" borderId="0" xfId="0" applyFont="1"/>
    <xf numFmtId="0" fontId="8" fillId="0" borderId="0" xfId="0" applyFont="1" applyFill="1" applyAlignment="1">
      <alignment vertical="top" wrapText="1"/>
    </xf>
    <xf numFmtId="0" fontId="8" fillId="0" borderId="0" xfId="0" applyFont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10" fillId="0" borderId="0" xfId="0" applyFont="1" applyAlignment="1">
      <alignment vertical="top" wrapText="1"/>
    </xf>
    <xf numFmtId="0" fontId="10" fillId="0" borderId="0" xfId="0" applyFont="1"/>
    <xf numFmtId="46" fontId="10" fillId="0" borderId="0" xfId="0" applyNumberFormat="1" applyFont="1" applyAlignment="1">
      <alignment horizontal="left"/>
    </xf>
    <xf numFmtId="0" fontId="8" fillId="0" borderId="0" xfId="0" applyNumberFormat="1" applyFont="1" applyFill="1" applyBorder="1" applyAlignment="1" applyProtection="1">
      <alignment horizontal="left"/>
    </xf>
    <xf numFmtId="46" fontId="8" fillId="0" borderId="0" xfId="0" applyNumberFormat="1" applyFont="1" applyBorder="1" applyAlignment="1">
      <alignment horizontal="left"/>
    </xf>
    <xf numFmtId="0" fontId="8" fillId="0" borderId="0" xfId="0" applyFont="1" applyBorder="1" applyAlignment="1">
      <alignment horizontal="left"/>
    </xf>
    <xf numFmtId="0" fontId="11" fillId="0" borderId="0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8" fillId="0" borderId="0" xfId="0" applyNumberFormat="1" applyFont="1" applyBorder="1" applyAlignment="1">
      <alignment horizontal="center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center" wrapText="1"/>
    </xf>
    <xf numFmtId="16" fontId="8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0" fontId="8" fillId="0" borderId="0" xfId="0" applyFont="1" applyBorder="1"/>
    <xf numFmtId="164" fontId="8" fillId="0" borderId="0" xfId="0" applyNumberFormat="1" applyFont="1" applyAlignment="1">
      <alignment horizontal="center"/>
    </xf>
    <xf numFmtId="164" fontId="9" fillId="0" borderId="0" xfId="0" applyNumberFormat="1" applyFont="1" applyAlignment="1">
      <alignment horizontal="center"/>
    </xf>
    <xf numFmtId="164" fontId="8" fillId="0" borderId="0" xfId="0" applyNumberFormat="1" applyFont="1" applyFill="1" applyAlignment="1">
      <alignment horizontal="center"/>
    </xf>
    <xf numFmtId="164" fontId="8" fillId="0" borderId="0" xfId="0" applyNumberFormat="1" applyFont="1" applyAlignment="1">
      <alignment horizontal="center" vertical="center"/>
    </xf>
    <xf numFmtId="164" fontId="8" fillId="0" borderId="0" xfId="0" applyNumberFormat="1" applyFont="1" applyAlignment="1">
      <alignment horizontal="center" wrapText="1"/>
    </xf>
    <xf numFmtId="0" fontId="1" fillId="0" borderId="0" xfId="0" applyFont="1" applyBorder="1" applyAlignment="1">
      <alignment horizontal="left"/>
    </xf>
    <xf numFmtId="0" fontId="9" fillId="0" borderId="0" xfId="0" applyFont="1" applyAlignment="1">
      <alignment horizontal="left" vertical="center"/>
    </xf>
    <xf numFmtId="164" fontId="9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Fill="1" applyAlignment="1">
      <alignment horizontal="center" vertical="top" wrapText="1"/>
    </xf>
    <xf numFmtId="1" fontId="8" fillId="0" borderId="0" xfId="0" applyNumberFormat="1" applyFont="1" applyAlignment="1">
      <alignment horizontal="center" vertical="center"/>
    </xf>
    <xf numFmtId="1" fontId="8" fillId="0" borderId="0" xfId="0" applyNumberFormat="1" applyFont="1" applyAlignment="1">
      <alignment horizontal="center"/>
    </xf>
    <xf numFmtId="1" fontId="8" fillId="0" borderId="0" xfId="0" applyNumberFormat="1" applyFont="1" applyFill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8" fillId="0" borderId="22" xfId="0" applyFont="1" applyBorder="1" applyAlignment="1">
      <alignment horizontal="left"/>
    </xf>
    <xf numFmtId="0" fontId="8" fillId="0" borderId="22" xfId="0" applyFont="1" applyBorder="1" applyAlignment="1">
      <alignment horizontal="center"/>
    </xf>
    <xf numFmtId="0" fontId="8" fillId="0" borderId="24" xfId="0" applyFont="1" applyBorder="1" applyAlignment="1">
      <alignment horizontal="center"/>
    </xf>
    <xf numFmtId="0" fontId="12" fillId="0" borderId="4" xfId="0" applyFont="1" applyBorder="1"/>
    <xf numFmtId="0" fontId="12" fillId="0" borderId="0" xfId="0" applyFont="1" applyAlignment="1">
      <alignment horizontal="center"/>
    </xf>
    <xf numFmtId="46" fontId="12" fillId="0" borderId="0" xfId="0" applyNumberFormat="1" applyFont="1" applyAlignment="1">
      <alignment horizontal="center"/>
    </xf>
    <xf numFmtId="0" fontId="12" fillId="0" borderId="0" xfId="0" applyFont="1"/>
    <xf numFmtId="21" fontId="12" fillId="0" borderId="0" xfId="0" applyNumberFormat="1" applyFont="1" applyAlignment="1">
      <alignment horizontal="center"/>
    </xf>
    <xf numFmtId="46" fontId="8" fillId="0" borderId="0" xfId="0" applyNumberFormat="1" applyFont="1" applyAlignment="1">
      <alignment horizontal="center"/>
    </xf>
    <xf numFmtId="0" fontId="8" fillId="0" borderId="4" xfId="0" applyNumberFormat="1" applyFont="1" applyFill="1" applyBorder="1" applyAlignment="1" applyProtection="1">
      <alignment horizontal="left"/>
    </xf>
    <xf numFmtId="0" fontId="8" fillId="0" borderId="4" xfId="0" applyFont="1" applyBorder="1" applyAlignment="1">
      <alignment horizontal="left"/>
    </xf>
    <xf numFmtId="0" fontId="8" fillId="0" borderId="4" xfId="0" applyFont="1" applyBorder="1"/>
    <xf numFmtId="0" fontId="8" fillId="0" borderId="4" xfId="0" applyFont="1" applyBorder="1" applyAlignment="1">
      <alignment horizontal="left" vertical="center"/>
    </xf>
    <xf numFmtId="0" fontId="12" fillId="0" borderId="0" xfId="0" applyFont="1" applyBorder="1"/>
    <xf numFmtId="46" fontId="12" fillId="0" borderId="0" xfId="0" applyNumberFormat="1" applyFont="1" applyFill="1" applyAlignment="1">
      <alignment horizontal="center"/>
    </xf>
    <xf numFmtId="0" fontId="12" fillId="0" borderId="0" xfId="0" applyFont="1" applyFill="1"/>
    <xf numFmtId="0" fontId="8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/>
    </xf>
    <xf numFmtId="46" fontId="8" fillId="0" borderId="20" xfId="0" applyNumberFormat="1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46" fontId="8" fillId="0" borderId="0" xfId="0" applyNumberFormat="1" applyFont="1" applyAlignment="1">
      <alignment horizontal="center" vertical="center"/>
    </xf>
    <xf numFmtId="0" fontId="5" fillId="0" borderId="0" xfId="0" applyFont="1" applyBorder="1" applyAlignment="1">
      <alignment horizontal="center"/>
    </xf>
    <xf numFmtId="20" fontId="8" fillId="0" borderId="0" xfId="0" applyNumberFormat="1" applyFont="1" applyAlignment="1">
      <alignment horizontal="center"/>
    </xf>
    <xf numFmtId="0" fontId="13" fillId="0" borderId="0" xfId="0" applyFont="1" applyAlignment="1">
      <alignment horizontal="left" vertical="center" indent="1"/>
    </xf>
    <xf numFmtId="0" fontId="13" fillId="0" borderId="0" xfId="0" applyFont="1"/>
    <xf numFmtId="15" fontId="9" fillId="0" borderId="4" xfId="0" applyNumberFormat="1" applyFont="1" applyBorder="1" applyAlignment="1">
      <alignment horizontal="center"/>
    </xf>
    <xf numFmtId="1" fontId="3" fillId="0" borderId="1" xfId="0" applyNumberFormat="1" applyFont="1" applyBorder="1" applyAlignment="1"/>
    <xf numFmtId="1" fontId="2" fillId="0" borderId="4" xfId="0" applyNumberFormat="1" applyFont="1" applyBorder="1" applyAlignment="1"/>
    <xf numFmtId="1" fontId="1" fillId="0" borderId="4" xfId="0" applyNumberFormat="1" applyFont="1" applyBorder="1" applyAlignment="1"/>
    <xf numFmtId="0" fontId="1" fillId="0" borderId="4" xfId="0" applyFont="1" applyBorder="1" applyAlignment="1">
      <alignment vertical="center"/>
    </xf>
    <xf numFmtId="0" fontId="1" fillId="0" borderId="4" xfId="0" applyFont="1" applyBorder="1" applyAlignment="1">
      <alignment vertical="center" wrapText="1"/>
    </xf>
    <xf numFmtId="0" fontId="1" fillId="0" borderId="6" xfId="0" applyFont="1" applyBorder="1" applyAlignment="1">
      <alignment vertical="center"/>
    </xf>
    <xf numFmtId="1" fontId="1" fillId="0" borderId="0" xfId="0" applyNumberFormat="1" applyFont="1" applyAlignment="1"/>
    <xf numFmtId="0" fontId="8" fillId="0" borderId="4" xfId="0" applyFont="1" applyBorder="1" applyAlignment="1"/>
    <xf numFmtId="15" fontId="4" fillId="2" borderId="1" xfId="0" applyNumberFormat="1" applyFont="1" applyFill="1" applyBorder="1"/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center"/>
    </xf>
    <xf numFmtId="15" fontId="4" fillId="2" borderId="4" xfId="0" applyNumberFormat="1" applyFont="1" applyFill="1" applyBorder="1"/>
    <xf numFmtId="0" fontId="1" fillId="2" borderId="0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center"/>
    </xf>
    <xf numFmtId="1" fontId="8" fillId="0" borderId="20" xfId="0" applyNumberFormat="1" applyFont="1" applyBorder="1" applyAlignment="1">
      <alignment horizontal="center"/>
    </xf>
    <xf numFmtId="1" fontId="12" fillId="0" borderId="0" xfId="0" applyNumberFormat="1" applyFont="1" applyAlignment="1">
      <alignment horizontal="center"/>
    </xf>
    <xf numFmtId="1" fontId="12" fillId="0" borderId="0" xfId="0" applyNumberFormat="1" applyFont="1" applyFill="1" applyAlignment="1">
      <alignment horizontal="center"/>
    </xf>
    <xf numFmtId="165" fontId="8" fillId="0" borderId="23" xfId="0" applyNumberFormat="1" applyFont="1" applyBorder="1" applyAlignment="1">
      <alignment horizontal="center"/>
    </xf>
    <xf numFmtId="165" fontId="12" fillId="0" borderId="0" xfId="0" applyNumberFormat="1" applyFont="1" applyAlignment="1">
      <alignment horizontal="center"/>
    </xf>
    <xf numFmtId="165" fontId="8" fillId="0" borderId="0" xfId="0" applyNumberFormat="1" applyFont="1" applyAlignment="1">
      <alignment horizontal="center"/>
    </xf>
    <xf numFmtId="165" fontId="12" fillId="0" borderId="0" xfId="0" applyNumberFormat="1" applyFont="1" applyFill="1" applyAlignment="1">
      <alignment horizontal="center"/>
    </xf>
    <xf numFmtId="15" fontId="4" fillId="0" borderId="23" xfId="0" applyNumberFormat="1" applyFont="1" applyFill="1" applyBorder="1"/>
    <xf numFmtId="15" fontId="4" fillId="0" borderId="20" xfId="0" applyNumberFormat="1" applyFont="1" applyFill="1" applyBorder="1"/>
    <xf numFmtId="2" fontId="8" fillId="0" borderId="0" xfId="0" applyNumberFormat="1" applyFont="1" applyAlignment="1">
      <alignment horizontal="center"/>
    </xf>
    <xf numFmtId="2" fontId="9" fillId="0" borderId="0" xfId="0" applyNumberFormat="1" applyFont="1" applyAlignment="1">
      <alignment horizontal="center"/>
    </xf>
    <xf numFmtId="15" fontId="4" fillId="2" borderId="0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2"/>
  <sheetViews>
    <sheetView tabSelected="1" workbookViewId="0">
      <pane xSplit="4" ySplit="1" topLeftCell="K2" activePane="bottomRight" state="frozenSplit"/>
      <selection pane="topRight" activeCell="Z1" sqref="Z1"/>
      <selection pane="bottomLeft"/>
      <selection pane="bottomRight"/>
    </sheetView>
  </sheetViews>
  <sheetFormatPr defaultColWidth="11.7109375" defaultRowHeight="12.75" x14ac:dyDescent="0.2"/>
  <cols>
    <col min="1" max="1" width="19.140625" style="29" bestFit="1" customWidth="1"/>
    <col min="2" max="2" width="4.85546875" style="29" customWidth="1"/>
    <col min="3" max="3" width="8.5703125" style="45" customWidth="1"/>
    <col min="4" max="4" width="8.85546875" style="45" customWidth="1"/>
    <col min="5" max="6" width="4.7109375" style="29" customWidth="1"/>
    <col min="7" max="7" width="5.140625" style="29" bestFit="1" customWidth="1"/>
    <col min="8" max="8" width="4.7109375" style="29" customWidth="1"/>
    <col min="9" max="9" width="5.140625" style="29" bestFit="1" customWidth="1"/>
    <col min="10" max="10" width="4.7109375" style="29" customWidth="1"/>
    <col min="11" max="11" width="5.140625" style="29" bestFit="1" customWidth="1"/>
    <col min="12" max="12" width="4.7109375" style="29" customWidth="1"/>
    <col min="13" max="13" width="4" style="29" bestFit="1" customWidth="1"/>
    <col min="14" max="14" width="4.85546875" style="29" bestFit="1" customWidth="1"/>
    <col min="15" max="15" width="5.140625" style="29" bestFit="1" customWidth="1"/>
    <col min="16" max="16" width="4.85546875" style="29" bestFit="1" customWidth="1"/>
    <col min="17" max="17" width="5.140625" style="29" bestFit="1" customWidth="1"/>
    <col min="18" max="18" width="4.85546875" style="29" bestFit="1" customWidth="1"/>
    <col min="19" max="19" width="5.140625" style="29" bestFit="1" customWidth="1"/>
    <col min="20" max="20" width="4.85546875" style="29" bestFit="1" customWidth="1"/>
    <col min="21" max="21" width="5.140625" style="29" bestFit="1" customWidth="1"/>
    <col min="22" max="22" width="4.28515625" style="29" bestFit="1" customWidth="1"/>
    <col min="23" max="23" width="4" style="29" bestFit="1" customWidth="1"/>
    <col min="24" max="24" width="4.28515625" style="29" bestFit="1" customWidth="1"/>
    <col min="25" max="25" width="5.140625" style="29" bestFit="1" customWidth="1"/>
    <col min="26" max="26" width="4.28515625" style="29" bestFit="1" customWidth="1"/>
    <col min="27" max="27" width="5.5703125" style="29" bestFit="1" customWidth="1"/>
    <col min="28" max="28" width="4.28515625" style="29" bestFit="1" customWidth="1"/>
    <col min="29" max="29" width="5.140625" style="29" bestFit="1" customWidth="1"/>
    <col min="30" max="30" width="4.28515625" style="29" bestFit="1" customWidth="1"/>
    <col min="31" max="31" width="4" style="29" bestFit="1" customWidth="1"/>
    <col min="32" max="32" width="4.5703125" style="29" bestFit="1" customWidth="1"/>
    <col min="33" max="33" width="5.140625" style="29" bestFit="1" customWidth="1"/>
    <col min="34" max="34" width="4.5703125" style="29" bestFit="1" customWidth="1"/>
    <col min="35" max="35" width="5.140625" style="29" bestFit="1" customWidth="1"/>
    <col min="36" max="36" width="4.5703125" style="29" bestFit="1" customWidth="1"/>
    <col min="37" max="37" width="5.140625" style="29" customWidth="1"/>
    <col min="38" max="38" width="4.5703125" style="29" bestFit="1" customWidth="1"/>
    <col min="39" max="39" width="5.140625" style="29" customWidth="1"/>
    <col min="40" max="40" width="4.5703125" style="29" bestFit="1" customWidth="1"/>
    <col min="41" max="16384" width="11.7109375" style="35"/>
  </cols>
  <sheetData>
    <row r="1" spans="1:40" ht="27" thickTop="1" thickBot="1" x14ac:dyDescent="0.25">
      <c r="A1" s="30" t="s">
        <v>1</v>
      </c>
      <c r="B1" s="31" t="s">
        <v>2</v>
      </c>
      <c r="C1" s="32" t="s">
        <v>3</v>
      </c>
      <c r="D1" s="54" t="s">
        <v>4</v>
      </c>
      <c r="E1" s="33" t="s">
        <v>11</v>
      </c>
      <c r="F1" s="34" t="s">
        <v>6</v>
      </c>
      <c r="G1" s="33" t="s">
        <v>116</v>
      </c>
      <c r="H1" s="34" t="s">
        <v>6</v>
      </c>
      <c r="I1" s="33" t="s">
        <v>117</v>
      </c>
      <c r="J1" s="34" t="s">
        <v>6</v>
      </c>
      <c r="K1" s="33" t="s">
        <v>118</v>
      </c>
      <c r="L1" s="34" t="s">
        <v>6</v>
      </c>
      <c r="M1" s="33" t="s">
        <v>119</v>
      </c>
      <c r="N1" s="34" t="s">
        <v>6</v>
      </c>
      <c r="O1" s="33" t="s">
        <v>26</v>
      </c>
      <c r="P1" s="34" t="s">
        <v>9</v>
      </c>
      <c r="Q1" s="33" t="s">
        <v>80</v>
      </c>
      <c r="R1" s="34" t="s">
        <v>9</v>
      </c>
      <c r="S1" s="33" t="s">
        <v>81</v>
      </c>
      <c r="T1" s="34" t="s">
        <v>9</v>
      </c>
      <c r="U1" s="33" t="s">
        <v>82</v>
      </c>
      <c r="V1" s="34" t="s">
        <v>9</v>
      </c>
      <c r="W1" s="33" t="s">
        <v>25</v>
      </c>
      <c r="X1" s="34" t="s">
        <v>30</v>
      </c>
      <c r="Y1" s="33" t="s">
        <v>51</v>
      </c>
      <c r="Z1" s="34" t="s">
        <v>30</v>
      </c>
      <c r="AA1" s="33" t="s">
        <v>52</v>
      </c>
      <c r="AB1" s="34" t="s">
        <v>30</v>
      </c>
      <c r="AC1" s="33" t="s">
        <v>53</v>
      </c>
      <c r="AD1" s="34" t="s">
        <v>30</v>
      </c>
      <c r="AE1" s="33" t="s">
        <v>24</v>
      </c>
      <c r="AF1" s="34" t="s">
        <v>12</v>
      </c>
      <c r="AG1" s="33" t="s">
        <v>76</v>
      </c>
      <c r="AH1" s="34" t="s">
        <v>12</v>
      </c>
      <c r="AI1" s="33" t="s">
        <v>77</v>
      </c>
      <c r="AJ1" s="34" t="s">
        <v>12</v>
      </c>
      <c r="AK1" s="33" t="s">
        <v>78</v>
      </c>
      <c r="AL1" s="34" t="s">
        <v>12</v>
      </c>
      <c r="AM1" s="33" t="s">
        <v>79</v>
      </c>
      <c r="AN1" s="34" t="s">
        <v>12</v>
      </c>
    </row>
    <row r="2" spans="1:40" ht="16.5" customHeight="1" x14ac:dyDescent="0.2">
      <c r="A2" s="36" t="s">
        <v>27</v>
      </c>
      <c r="B2" s="29" t="s">
        <v>16</v>
      </c>
      <c r="C2" s="37">
        <f>SUM(E2+G2+I2+K2+M2+O2+Q2+S2+U2+W2+Y2+AA2+AC2+AE2+AG2+AI2+AK2+AM2)</f>
        <v>48</v>
      </c>
      <c r="D2" s="55">
        <f>SUM(F2+H2+J2+L2+N2+P2+R2+T2+V2+X2+Z2+AB2+AD2+AF2+AH2+AJ2+AL2+AN2)</f>
        <v>30</v>
      </c>
      <c r="E2" s="29">
        <v>8</v>
      </c>
      <c r="F2" s="38">
        <v>6</v>
      </c>
      <c r="G2" s="29">
        <v>10</v>
      </c>
      <c r="H2" s="38">
        <v>6</v>
      </c>
      <c r="I2" s="29">
        <v>10</v>
      </c>
      <c r="J2" s="38">
        <v>6</v>
      </c>
      <c r="K2" s="29">
        <v>10</v>
      </c>
      <c r="L2" s="38">
        <v>6</v>
      </c>
      <c r="M2" s="29">
        <v>10</v>
      </c>
      <c r="N2" s="38">
        <v>6</v>
      </c>
      <c r="P2" s="38"/>
      <c r="R2" s="38"/>
      <c r="T2" s="38"/>
      <c r="V2" s="38"/>
      <c r="X2" s="38"/>
      <c r="Z2" s="38"/>
      <c r="AB2" s="38"/>
      <c r="AD2" s="38"/>
      <c r="AF2" s="38"/>
      <c r="AH2" s="38"/>
      <c r="AJ2" s="38"/>
      <c r="AK2" s="39"/>
      <c r="AL2" s="38"/>
      <c r="AM2" s="39"/>
      <c r="AN2" s="38"/>
    </row>
    <row r="3" spans="1:40" ht="16.5" customHeight="1" x14ac:dyDescent="0.2">
      <c r="A3" s="36" t="s">
        <v>65</v>
      </c>
      <c r="B3" s="29" t="s">
        <v>14</v>
      </c>
      <c r="C3" s="37">
        <f>SUM(E3+G3+I3+K3+M3+O3+Q3+S3+U3+W3+Y3+AA3+AC3+AE3+AG3+AI3+AK3+AM3)</f>
        <v>16</v>
      </c>
      <c r="D3" s="55">
        <f>SUM(F3+H3+J3+L3+N3+P3+R3+T3+V3+X3+Z3+AB3+AD3+AF3+AH3+AJ3+AL3+AN3)</f>
        <v>20</v>
      </c>
      <c r="E3" s="29">
        <v>2</v>
      </c>
      <c r="F3" s="38">
        <v>5</v>
      </c>
      <c r="G3" s="29">
        <v>2</v>
      </c>
      <c r="H3" s="38">
        <v>5</v>
      </c>
      <c r="J3" s="38"/>
      <c r="K3" s="29">
        <v>4</v>
      </c>
      <c r="L3" s="38">
        <v>4</v>
      </c>
      <c r="M3" s="29">
        <v>8</v>
      </c>
      <c r="N3" s="38">
        <v>6</v>
      </c>
      <c r="P3" s="38"/>
      <c r="R3" s="38"/>
      <c r="T3" s="38"/>
      <c r="V3" s="38"/>
      <c r="X3" s="38"/>
      <c r="Z3" s="38"/>
      <c r="AB3" s="38"/>
      <c r="AD3" s="38"/>
      <c r="AF3" s="38"/>
      <c r="AH3" s="38"/>
      <c r="AJ3" s="38"/>
      <c r="AL3" s="38"/>
      <c r="AN3" s="38"/>
    </row>
    <row r="4" spans="1:40" ht="16.5" customHeight="1" x14ac:dyDescent="0.2">
      <c r="A4" s="36" t="s">
        <v>63</v>
      </c>
      <c r="B4" s="29" t="s">
        <v>14</v>
      </c>
      <c r="C4" s="37">
        <f>SUM(E4+G4+I4+K4+M4+O4+Q4+S4+U4+W4+Y4+AA4+AC4+AE4+AG4+AI4+AK4+AM4)</f>
        <v>16</v>
      </c>
      <c r="D4" s="55">
        <f>SUM(F4+H4+J4+L4+N4+P4+R4+T4+V4+X4+Z4+AB4+AD4+AF4+AH4+AJ4+AL4+AN4)</f>
        <v>12</v>
      </c>
      <c r="F4" s="38"/>
      <c r="H4" s="38"/>
      <c r="I4" s="29">
        <v>8</v>
      </c>
      <c r="J4" s="38">
        <v>6</v>
      </c>
      <c r="K4" s="29">
        <v>8</v>
      </c>
      <c r="L4" s="38">
        <v>6</v>
      </c>
      <c r="N4" s="38"/>
      <c r="P4" s="38"/>
      <c r="R4" s="38"/>
      <c r="T4" s="38"/>
      <c r="V4" s="38"/>
      <c r="X4" s="38"/>
      <c r="Z4" s="38"/>
      <c r="AB4" s="38"/>
      <c r="AD4" s="38"/>
      <c r="AF4" s="38"/>
      <c r="AH4" s="38"/>
      <c r="AJ4" s="38"/>
      <c r="AL4" s="38"/>
      <c r="AN4" s="38"/>
    </row>
    <row r="5" spans="1:40" ht="16.5" customHeight="1" x14ac:dyDescent="0.2">
      <c r="A5" s="36" t="s">
        <v>49</v>
      </c>
      <c r="B5" s="29" t="s">
        <v>16</v>
      </c>
      <c r="C5" s="37">
        <f>SUM(E5+G5+I5+K5+M5+O5+Q5+S5+U5+W5+Y5+AA5+AC5+AE5+AG5+AI5+AK5+AM5)</f>
        <v>10</v>
      </c>
      <c r="D5" s="55">
        <f>SUM(F5+H5+J5+L5+N5+P5+R5+T5+V5+X5+Z5+AB5+AD5+AF5+AH5+AJ5+AL5+AN5)</f>
        <v>9</v>
      </c>
      <c r="E5" s="29">
        <v>10</v>
      </c>
      <c r="F5" s="38">
        <v>9</v>
      </c>
      <c r="H5" s="38"/>
      <c r="J5" s="38"/>
      <c r="L5" s="38"/>
      <c r="N5" s="38"/>
      <c r="P5" s="38"/>
      <c r="R5" s="38"/>
      <c r="T5" s="38"/>
      <c r="V5" s="38"/>
      <c r="X5" s="38"/>
      <c r="Z5" s="38"/>
      <c r="AB5" s="38"/>
      <c r="AD5" s="38"/>
      <c r="AF5" s="38"/>
      <c r="AH5" s="38"/>
      <c r="AJ5" s="38"/>
      <c r="AL5" s="38"/>
      <c r="AN5" s="38"/>
    </row>
    <row r="6" spans="1:40" ht="17.25" customHeight="1" x14ac:dyDescent="0.2">
      <c r="A6" s="36" t="s">
        <v>44</v>
      </c>
      <c r="B6" s="29" t="s">
        <v>88</v>
      </c>
      <c r="C6" s="37">
        <f>SUM(E6+G6+I6+K6+M6+O6+Q6+S6+U6+W6+Y6+AA6+AC6+AE6+AG6+AI6+AK6+AM6)</f>
        <v>8</v>
      </c>
      <c r="D6" s="55">
        <f>SUM(F6+H6+J6+L6+N6+P6+R6+T6+V6+X6+Z6+AB6+AD6+AF6+AH6+AJ6+AL6+AN6)</f>
        <v>11</v>
      </c>
      <c r="E6" s="29">
        <v>4</v>
      </c>
      <c r="F6" s="38">
        <v>5</v>
      </c>
      <c r="G6" s="29">
        <v>4</v>
      </c>
      <c r="H6" s="38">
        <v>6</v>
      </c>
      <c r="J6" s="38"/>
      <c r="L6" s="38"/>
      <c r="N6" s="38"/>
      <c r="P6" s="38"/>
      <c r="R6" s="38"/>
      <c r="T6" s="38"/>
      <c r="V6" s="38"/>
      <c r="X6" s="38"/>
      <c r="Z6" s="38"/>
      <c r="AB6" s="38"/>
      <c r="AD6" s="38"/>
      <c r="AF6" s="38"/>
      <c r="AH6" s="38"/>
      <c r="AJ6" s="38"/>
      <c r="AL6" s="38"/>
      <c r="AN6" s="38"/>
    </row>
    <row r="7" spans="1:40" ht="17.25" customHeight="1" x14ac:dyDescent="0.2">
      <c r="A7" s="36" t="s">
        <v>112</v>
      </c>
      <c r="B7" s="29" t="s">
        <v>16</v>
      </c>
      <c r="C7" s="37">
        <f>SUM(E7+G7+I7+K7+M7+O7+Q7+S7+U7+W7+Y7+AA7+AC7+AE7+AG7+AI7+AK7+AM7)</f>
        <v>8</v>
      </c>
      <c r="D7" s="55">
        <f>SUM(F7+H7+J7+L7+N7+P7+R7+T7+V7+X7+Z7+AB7+AD7+AF7+AH7+AJ7+AL7+AN7)</f>
        <v>5</v>
      </c>
      <c r="F7" s="38"/>
      <c r="G7" s="29">
        <v>8</v>
      </c>
      <c r="H7" s="38">
        <v>5</v>
      </c>
      <c r="J7" s="38"/>
      <c r="L7" s="38"/>
      <c r="N7" s="38"/>
      <c r="P7" s="38"/>
      <c r="R7" s="38"/>
      <c r="T7" s="38"/>
      <c r="V7" s="38"/>
      <c r="X7" s="38"/>
      <c r="Z7" s="38"/>
      <c r="AB7" s="38"/>
      <c r="AD7" s="38"/>
      <c r="AF7" s="38"/>
      <c r="AH7" s="38"/>
      <c r="AJ7" s="38"/>
      <c r="AL7" s="38"/>
      <c r="AN7" s="38"/>
    </row>
    <row r="8" spans="1:40" ht="16.5" customHeight="1" x14ac:dyDescent="0.2">
      <c r="A8" s="36" t="s">
        <v>41</v>
      </c>
      <c r="B8" s="29" t="s">
        <v>16</v>
      </c>
      <c r="C8" s="37">
        <f>SUM(E8+G8+I8+K8+M8+O8+Q8+S8+U8+W8+Y8+AA8+AC8+AE8+AG8+AI8+AK8+AM8)</f>
        <v>7</v>
      </c>
      <c r="D8" s="55">
        <f>SUM(F8+H8+J8+L8+N8+P8+R8+T8+V8+X8+Z8+AB8+AD8+AF8+AH8+AJ8+AL8+AN8)</f>
        <v>16</v>
      </c>
      <c r="E8" s="29">
        <v>0</v>
      </c>
      <c r="F8" s="38">
        <v>7</v>
      </c>
      <c r="G8" s="29">
        <v>1</v>
      </c>
      <c r="H8" s="38">
        <v>4</v>
      </c>
      <c r="J8" s="38"/>
      <c r="L8" s="38"/>
      <c r="M8" s="29">
        <v>6</v>
      </c>
      <c r="N8" s="38">
        <v>5</v>
      </c>
      <c r="P8" s="38"/>
      <c r="R8" s="38"/>
      <c r="T8" s="38"/>
      <c r="V8" s="38"/>
      <c r="X8" s="38"/>
      <c r="Z8" s="38"/>
      <c r="AB8" s="38"/>
      <c r="AD8" s="38"/>
      <c r="AF8" s="38"/>
      <c r="AH8" s="38"/>
      <c r="AJ8" s="38"/>
      <c r="AL8" s="38"/>
      <c r="AN8" s="38"/>
    </row>
    <row r="9" spans="1:40" ht="16.5" customHeight="1" x14ac:dyDescent="0.2">
      <c r="A9" s="36" t="s">
        <v>19</v>
      </c>
      <c r="B9" s="29" t="s">
        <v>14</v>
      </c>
      <c r="C9" s="37">
        <f>SUM(E9+G9+I9+K9+M9+O9+Q9+S9+U9+W9+Y9+AA9+AC9+AE9+AG9+AI9+AK9+AM9)</f>
        <v>7</v>
      </c>
      <c r="D9" s="55">
        <f>SUM(F9+H9+J9+L9+N9+P9+R9+T9+V9+X9+Z9+AB9+AD9+AF9+AH9+AJ9+AL9+AN9)</f>
        <v>13</v>
      </c>
      <c r="E9" s="29">
        <v>0</v>
      </c>
      <c r="F9" s="38">
        <v>3</v>
      </c>
      <c r="H9" s="38"/>
      <c r="I9" s="29">
        <v>1</v>
      </c>
      <c r="J9" s="38">
        <v>2</v>
      </c>
      <c r="K9" s="29">
        <v>2</v>
      </c>
      <c r="L9" s="38">
        <v>3</v>
      </c>
      <c r="M9" s="29">
        <v>4</v>
      </c>
      <c r="N9" s="38">
        <v>5</v>
      </c>
      <c r="P9" s="38"/>
      <c r="R9" s="38"/>
      <c r="T9" s="38"/>
      <c r="V9" s="38"/>
      <c r="X9" s="38"/>
      <c r="Z9" s="38"/>
      <c r="AB9" s="38"/>
      <c r="AD9" s="38"/>
      <c r="AF9" s="38"/>
      <c r="AH9" s="38"/>
      <c r="AJ9" s="38"/>
      <c r="AL9" s="38"/>
      <c r="AN9" s="38"/>
    </row>
    <row r="10" spans="1:40" ht="16.5" customHeight="1" x14ac:dyDescent="0.2">
      <c r="A10" s="36" t="s">
        <v>35</v>
      </c>
      <c r="B10" s="29" t="s">
        <v>14</v>
      </c>
      <c r="C10" s="37">
        <f>SUM(E10+G10+I10+K10+M10+O10+Q10+S10+U10+W10+Y10+AA10+AC10+AE10+AG10+AI10+AK10+AM10)</f>
        <v>6</v>
      </c>
      <c r="D10" s="55">
        <f>SUM(F10+H10+J10+L10+N10+P10+R10+T10+V10+X10+Z10+AB10+AD10+AF10+AH10+AJ10+AL10+AN10)</f>
        <v>12</v>
      </c>
      <c r="E10" s="29">
        <v>0</v>
      </c>
      <c r="F10" s="38">
        <v>3</v>
      </c>
      <c r="G10" s="29">
        <v>0</v>
      </c>
      <c r="H10" s="38">
        <v>4</v>
      </c>
      <c r="I10" s="29">
        <v>6</v>
      </c>
      <c r="J10" s="38">
        <v>5</v>
      </c>
      <c r="L10" s="38"/>
      <c r="N10" s="38"/>
      <c r="P10" s="38"/>
      <c r="R10" s="38"/>
      <c r="T10" s="38"/>
      <c r="V10" s="38"/>
      <c r="X10" s="38"/>
      <c r="Z10" s="38"/>
      <c r="AB10" s="38"/>
      <c r="AD10" s="38"/>
      <c r="AF10" s="38"/>
      <c r="AH10" s="38"/>
      <c r="AJ10" s="38"/>
      <c r="AL10" s="38"/>
      <c r="AN10" s="38"/>
    </row>
    <row r="11" spans="1:40" ht="17.25" customHeight="1" x14ac:dyDescent="0.2">
      <c r="A11" s="36" t="s">
        <v>13</v>
      </c>
      <c r="B11" s="29" t="s">
        <v>14</v>
      </c>
      <c r="C11" s="37">
        <f>SUM(E11+G11+I11+K11+M11+O11+Q11+S11+U11+W11+Y11+AA11+AC11+AE11+AG11+AI11+AK11+AM11)</f>
        <v>6</v>
      </c>
      <c r="D11" s="55">
        <f>SUM(F11+H11+J11+L11+N11+P11+R11+T11+V11+X11+Z11+AB11+AD11+AF11+AH11+AJ11+AL11+AN11)</f>
        <v>6</v>
      </c>
      <c r="F11" s="38"/>
      <c r="G11" s="29">
        <v>6</v>
      </c>
      <c r="H11" s="38">
        <v>6</v>
      </c>
      <c r="J11" s="38"/>
      <c r="L11" s="38"/>
      <c r="N11" s="38"/>
      <c r="P11" s="38"/>
      <c r="R11" s="38"/>
      <c r="T11" s="38"/>
      <c r="V11" s="38"/>
      <c r="X11" s="38"/>
      <c r="Z11" s="38"/>
      <c r="AB11" s="38"/>
      <c r="AD11" s="38"/>
      <c r="AF11" s="38"/>
      <c r="AH11" s="38"/>
      <c r="AJ11" s="38"/>
      <c r="AL11" s="38"/>
      <c r="AN11" s="38"/>
    </row>
    <row r="12" spans="1:40" ht="17.25" customHeight="1" x14ac:dyDescent="0.2">
      <c r="A12" s="40" t="s">
        <v>72</v>
      </c>
      <c r="B12" s="29" t="s">
        <v>16</v>
      </c>
      <c r="C12" s="37">
        <f>SUM(E12+G12+I12+K12+M12+O12+Q12+S12+U12+W12+Y12+AA12+AC12+AE12+AG12+AI12+AK12+AM12)</f>
        <v>6</v>
      </c>
      <c r="D12" s="55">
        <f>SUM(F12+H12+J12+L12+N12+P12+R12+T12+V12+X12+Z12+AB12+AD12+AF12+AH12+AJ12+AL12+AN12)</f>
        <v>5</v>
      </c>
      <c r="E12" s="29">
        <v>6</v>
      </c>
      <c r="F12" s="38">
        <v>5</v>
      </c>
      <c r="H12" s="38"/>
      <c r="J12" s="38"/>
      <c r="L12" s="38"/>
      <c r="N12" s="38"/>
      <c r="P12" s="38"/>
      <c r="R12" s="38"/>
      <c r="T12" s="38"/>
      <c r="V12" s="38"/>
      <c r="X12" s="38"/>
      <c r="Z12" s="38"/>
      <c r="AB12" s="38"/>
      <c r="AD12" s="38"/>
      <c r="AF12" s="38"/>
      <c r="AH12" s="38"/>
      <c r="AJ12" s="38"/>
      <c r="AL12" s="38"/>
      <c r="AN12" s="38"/>
    </row>
    <row r="13" spans="1:40" ht="16.5" customHeight="1" x14ac:dyDescent="0.2">
      <c r="A13" s="36" t="s">
        <v>15</v>
      </c>
      <c r="B13" s="29" t="s">
        <v>14</v>
      </c>
      <c r="C13" s="37">
        <f>SUM(E13+G13+I13+K13+M13+O13+Q13+S13+U13+W13+Y13+AA13+AC13+AE13+AG13+AI13+AK13+AM13)</f>
        <v>6</v>
      </c>
      <c r="D13" s="55">
        <f>SUM(F13+H13+J13+L13+N13+P13+R13+T13+V13+X13+Z13+AB13+AD13+AF13+AH13+AJ13+AL13+AN13)</f>
        <v>5</v>
      </c>
      <c r="F13" s="38"/>
      <c r="H13" s="38"/>
      <c r="J13" s="38"/>
      <c r="K13" s="29">
        <v>6</v>
      </c>
      <c r="L13" s="38">
        <v>5</v>
      </c>
      <c r="N13" s="38"/>
      <c r="P13" s="38"/>
      <c r="R13" s="38"/>
      <c r="T13" s="38"/>
      <c r="V13" s="38"/>
      <c r="X13" s="38"/>
      <c r="Z13" s="38"/>
      <c r="AB13" s="38"/>
      <c r="AD13" s="38"/>
      <c r="AF13" s="38"/>
      <c r="AH13" s="38"/>
      <c r="AJ13" s="38"/>
      <c r="AL13" s="38"/>
      <c r="AN13" s="38"/>
    </row>
    <row r="14" spans="1:40" ht="16.5" customHeight="1" x14ac:dyDescent="0.2">
      <c r="A14" s="36" t="s">
        <v>33</v>
      </c>
      <c r="B14" s="29" t="s">
        <v>14</v>
      </c>
      <c r="C14" s="37">
        <f>SUM(E14+G14+I14+K14+M14+O14+Q14+S14+U14+W14+Y14+AA14+AC14+AE14+AG14+AI14+AK14+AM14)</f>
        <v>5</v>
      </c>
      <c r="D14" s="55">
        <f>SUM(F14+H14+J14+L14+N14+P14+R14+T14+V14+X14+Z14+AB14+AD14+AF14+AH14+AJ14+AL14+AN14)</f>
        <v>8</v>
      </c>
      <c r="E14" s="29">
        <v>1</v>
      </c>
      <c r="F14" s="38">
        <v>4</v>
      </c>
      <c r="H14" s="38"/>
      <c r="I14" s="29">
        <v>4</v>
      </c>
      <c r="J14" s="38">
        <v>4</v>
      </c>
      <c r="L14" s="38"/>
      <c r="N14" s="38"/>
      <c r="P14" s="38"/>
      <c r="R14" s="38"/>
      <c r="T14" s="38"/>
      <c r="V14" s="38"/>
      <c r="X14" s="38"/>
      <c r="Z14" s="38"/>
      <c r="AB14" s="38"/>
      <c r="AD14" s="38"/>
      <c r="AF14" s="38"/>
      <c r="AH14" s="38"/>
      <c r="AJ14" s="38"/>
      <c r="AL14" s="38"/>
      <c r="AN14" s="38"/>
    </row>
    <row r="15" spans="1:40" ht="16.5" customHeight="1" x14ac:dyDescent="0.2">
      <c r="A15" s="36" t="s">
        <v>18</v>
      </c>
      <c r="B15" s="41" t="s">
        <v>14</v>
      </c>
      <c r="C15" s="37">
        <f>SUM(E15+G15+I15+K15+M15+O15+Q15+S15+U15+W15+Y15+AA15+AC15+AE15+AG15+AI15+AK15+AM15)</f>
        <v>2</v>
      </c>
      <c r="D15" s="55">
        <f>SUM(F15+H15+J15+L15+N15+P15+R15+T15+V15+X15+Z15+AB15+AD15+AF15+AH15+AJ15+AL15+AN15)</f>
        <v>9</v>
      </c>
      <c r="E15" s="29">
        <v>0</v>
      </c>
      <c r="F15" s="38">
        <v>3</v>
      </c>
      <c r="G15" s="29">
        <v>0</v>
      </c>
      <c r="H15" s="38">
        <v>3</v>
      </c>
      <c r="I15" s="29">
        <v>2</v>
      </c>
      <c r="J15" s="38">
        <v>3</v>
      </c>
      <c r="L15" s="38"/>
      <c r="N15" s="38"/>
      <c r="P15" s="38"/>
      <c r="R15" s="38"/>
      <c r="T15" s="38"/>
      <c r="V15" s="38"/>
      <c r="X15" s="38"/>
      <c r="Z15" s="38"/>
      <c r="AB15" s="38"/>
      <c r="AD15" s="38"/>
      <c r="AF15" s="38"/>
      <c r="AH15" s="38"/>
      <c r="AJ15" s="38"/>
      <c r="AL15" s="38"/>
      <c r="AN15" s="38"/>
    </row>
    <row r="16" spans="1:40" ht="16.5" customHeight="1" x14ac:dyDescent="0.2">
      <c r="A16" s="127" t="s">
        <v>36</v>
      </c>
      <c r="B16" s="42" t="s">
        <v>14</v>
      </c>
      <c r="C16" s="37">
        <f>SUM(E16+G16+I16+K16+M16+O16+Q16+S16+U16+W16+Y16+AA16+AC16+AE16+AG16+AI16+AK16+AM16)</f>
        <v>2</v>
      </c>
      <c r="D16" s="55">
        <f>SUM(F16+H16+J16+L16+N16+P16+R16+T16+V16+X16+Z16+AB16+AD16+AF16+AH16+AJ16+AL16+AN16)</f>
        <v>7</v>
      </c>
      <c r="E16" s="43">
        <v>0</v>
      </c>
      <c r="F16" s="29">
        <v>3</v>
      </c>
      <c r="G16" s="43"/>
      <c r="I16" s="43"/>
      <c r="K16" s="43"/>
      <c r="M16" s="43">
        <v>2</v>
      </c>
      <c r="N16" s="29">
        <v>4</v>
      </c>
      <c r="O16" s="43"/>
      <c r="Q16" s="43"/>
      <c r="S16" s="43"/>
      <c r="U16" s="43"/>
      <c r="W16" s="43"/>
      <c r="Y16" s="43"/>
      <c r="AA16" s="43"/>
      <c r="AC16" s="43"/>
      <c r="AE16" s="43"/>
      <c r="AG16" s="43"/>
      <c r="AI16" s="43"/>
      <c r="AK16" s="43"/>
      <c r="AL16" s="38"/>
      <c r="AM16" s="43"/>
      <c r="AN16" s="38"/>
    </row>
    <row r="17" spans="1:40" ht="16.5" customHeight="1" x14ac:dyDescent="0.2">
      <c r="A17" s="29" t="s">
        <v>114</v>
      </c>
      <c r="B17" s="42" t="s">
        <v>14</v>
      </c>
      <c r="C17" s="37">
        <f>SUM(E17+G17+I17+K17+M17+O17+Q17+S17+U17+W17+Y17+AA17+AC17+AE17+AG17+AI17+AK17+AM17)</f>
        <v>1</v>
      </c>
      <c r="D17" s="55">
        <f>SUM(F17+H17+J17+L17+N17+P17+R17+T17+V17+X17+Z17+AB17+AD17+AF17+AH17+AJ17+AL17+AN17)</f>
        <v>6</v>
      </c>
      <c r="E17" s="43">
        <v>0</v>
      </c>
      <c r="F17" s="29">
        <v>1</v>
      </c>
      <c r="G17" s="43">
        <v>0</v>
      </c>
      <c r="H17" s="29">
        <v>2</v>
      </c>
      <c r="I17" s="43">
        <v>0</v>
      </c>
      <c r="J17" s="29">
        <v>1</v>
      </c>
      <c r="K17" s="43">
        <v>1</v>
      </c>
      <c r="L17" s="29">
        <v>2</v>
      </c>
      <c r="M17" s="43"/>
      <c r="O17" s="43"/>
      <c r="Q17" s="43"/>
      <c r="S17" s="43"/>
      <c r="U17" s="43"/>
      <c r="W17" s="43"/>
      <c r="Y17" s="43"/>
      <c r="AA17" s="43"/>
      <c r="AC17" s="43"/>
      <c r="AE17" s="43"/>
      <c r="AG17" s="43"/>
      <c r="AI17" s="43"/>
      <c r="AK17" s="43"/>
      <c r="AL17" s="38"/>
      <c r="AM17" s="43"/>
      <c r="AN17" s="38"/>
    </row>
    <row r="18" spans="1:40" ht="15.75" customHeight="1" x14ac:dyDescent="0.2">
      <c r="A18" s="29" t="s">
        <v>87</v>
      </c>
      <c r="B18" s="42" t="s">
        <v>88</v>
      </c>
      <c r="C18" s="37">
        <f>SUM(E18+G18+I18+K18+M18+O18+Q18+S18+U18+W18+Y18+AA18+AC18+AE18+AG18+AI18+AK18+AM18)</f>
        <v>0</v>
      </c>
      <c r="D18" s="55">
        <f>SUM(F18+H18+J18+L18+N18+P18+R18+T18+V18+X18+Z18+AB18+AD18+AF18+AH18+AJ18+AL18+AN18)</f>
        <v>22</v>
      </c>
      <c r="E18" s="43">
        <v>0</v>
      </c>
      <c r="F18" s="29">
        <v>5</v>
      </c>
      <c r="G18" s="43">
        <v>0</v>
      </c>
      <c r="H18" s="29">
        <v>5</v>
      </c>
      <c r="I18" s="43">
        <v>0</v>
      </c>
      <c r="J18" s="29">
        <v>6</v>
      </c>
      <c r="K18" s="43">
        <v>0</v>
      </c>
      <c r="L18" s="29">
        <v>6</v>
      </c>
      <c r="M18" s="43"/>
      <c r="O18" s="43"/>
      <c r="Q18" s="43"/>
      <c r="S18" s="43"/>
      <c r="U18" s="43"/>
      <c r="W18" s="43"/>
      <c r="Y18" s="43"/>
      <c r="AA18" s="43"/>
      <c r="AC18" s="43"/>
      <c r="AE18" s="43"/>
      <c r="AG18" s="43"/>
      <c r="AI18" s="43"/>
      <c r="AK18" s="43"/>
      <c r="AL18" s="38"/>
      <c r="AM18" s="43"/>
      <c r="AN18" s="38"/>
    </row>
    <row r="19" spans="1:40" ht="15.75" customHeight="1" x14ac:dyDescent="0.2">
      <c r="A19" s="29" t="s">
        <v>38</v>
      </c>
      <c r="B19" s="42" t="s">
        <v>70</v>
      </c>
      <c r="C19" s="37">
        <f>SUM(E19+G19+I19+K19+M19+O19+Q19+S19+U19+W19+Y19+AA19+AC19+AE19+AG19+AI19+AK19+AM19)</f>
        <v>0</v>
      </c>
      <c r="D19" s="55">
        <f>SUM(F19+H19+J19+L19+N19+P19+R19+T19+V19+X19+Z19+AB19+AD19+AF19+AH19+AJ19+AL19+AN19)</f>
        <v>12</v>
      </c>
      <c r="E19" s="43">
        <v>0</v>
      </c>
      <c r="F19" s="29">
        <v>6</v>
      </c>
      <c r="G19" s="43"/>
      <c r="I19" s="43">
        <v>0</v>
      </c>
      <c r="J19" s="29">
        <v>6</v>
      </c>
      <c r="K19" s="43"/>
      <c r="M19" s="43"/>
      <c r="O19" s="43"/>
      <c r="Q19" s="43"/>
      <c r="S19" s="43"/>
      <c r="U19" s="43"/>
      <c r="W19" s="43"/>
      <c r="Y19" s="43"/>
      <c r="AA19" s="43"/>
      <c r="AC19" s="43"/>
      <c r="AE19" s="43"/>
      <c r="AG19" s="43"/>
      <c r="AI19" s="43"/>
      <c r="AK19" s="43"/>
      <c r="AL19" s="38"/>
      <c r="AM19" s="43"/>
      <c r="AN19" s="38"/>
    </row>
    <row r="20" spans="1:40" ht="17.25" customHeight="1" x14ac:dyDescent="0.2">
      <c r="A20" s="29" t="s">
        <v>113</v>
      </c>
      <c r="B20" s="42" t="s">
        <v>16</v>
      </c>
      <c r="C20" s="37">
        <f>SUM(E20+G20+I20+K20+M20+O20+Q20+S20+U20+W20+Y20+AA20+AC20+AE20+AG20+AI20+AK20+AM20)</f>
        <v>0</v>
      </c>
      <c r="D20" s="55">
        <f>SUM(F20+H20+J20+L20+N20+P20+R20+T20+V20+X20+Z20+AB20+AD20+AF20+AH20+AJ20+AL20+AN20)</f>
        <v>11</v>
      </c>
      <c r="E20" s="43">
        <v>0</v>
      </c>
      <c r="F20" s="29">
        <v>3</v>
      </c>
      <c r="G20" s="43">
        <v>0</v>
      </c>
      <c r="H20" s="29">
        <v>3</v>
      </c>
      <c r="I20" s="43"/>
      <c r="K20" s="43">
        <v>0</v>
      </c>
      <c r="L20" s="29">
        <v>5</v>
      </c>
      <c r="M20" s="43"/>
      <c r="O20" s="43"/>
      <c r="Q20" s="43"/>
      <c r="S20" s="43"/>
      <c r="U20" s="43"/>
      <c r="W20" s="43"/>
      <c r="Y20" s="43"/>
      <c r="AA20" s="43"/>
      <c r="AC20" s="43"/>
      <c r="AE20" s="43"/>
      <c r="AG20" s="43"/>
      <c r="AI20" s="43"/>
      <c r="AK20" s="43"/>
      <c r="AL20" s="38"/>
      <c r="AM20" s="43"/>
      <c r="AN20" s="38"/>
    </row>
    <row r="21" spans="1:40" ht="17.25" customHeight="1" x14ac:dyDescent="0.2">
      <c r="A21" s="29" t="s">
        <v>54</v>
      </c>
      <c r="B21" s="42" t="s">
        <v>14</v>
      </c>
      <c r="C21" s="37">
        <f>SUM(E21+G21+I21+K21+M21+O21+Q21+S21+U21+W21+Y21+AA21+AC21+AE21+AG21+AI21+AK21+AM21)</f>
        <v>0</v>
      </c>
      <c r="D21" s="55">
        <f>SUM(F21+H21+J21+L21+N21+P21+R21+T21+V21+X21+Z21+AB21+AD21+AF21+AH21+AJ21+AL21+AN21)</f>
        <v>7</v>
      </c>
      <c r="E21" s="43">
        <v>0</v>
      </c>
      <c r="F21" s="29">
        <v>3</v>
      </c>
      <c r="G21" s="43">
        <v>0</v>
      </c>
      <c r="H21" s="29">
        <v>4</v>
      </c>
      <c r="I21" s="43"/>
      <c r="K21" s="43"/>
      <c r="M21" s="43"/>
      <c r="O21" s="43"/>
      <c r="Q21" s="43"/>
      <c r="S21" s="43"/>
      <c r="U21" s="43"/>
      <c r="W21" s="43"/>
      <c r="Y21" s="43"/>
      <c r="AA21" s="43"/>
      <c r="AC21" s="43"/>
      <c r="AE21" s="43"/>
      <c r="AG21" s="43"/>
      <c r="AI21" s="43"/>
      <c r="AK21" s="43"/>
      <c r="AL21" s="38"/>
      <c r="AM21" s="43"/>
      <c r="AN21" s="38"/>
    </row>
    <row r="22" spans="1:40" ht="17.25" customHeight="1" x14ac:dyDescent="0.2">
      <c r="A22" s="29" t="s">
        <v>89</v>
      </c>
      <c r="B22" s="42" t="s">
        <v>14</v>
      </c>
      <c r="C22" s="37">
        <f>SUM(E22+G22+I22+K22+M22+O22+Q22+S22+U22+W22+Y22+AA22+AC22+AE22+AG22+AI22+AK22+AM22)</f>
        <v>0</v>
      </c>
      <c r="D22" s="55">
        <f>SUM(F22+H22+J22+L22+N22+P22+R22+T22+V22+X22+Z22+AB22+AD22+AF22+AH22+AJ22+AL22+AN22)</f>
        <v>2</v>
      </c>
      <c r="E22" s="43">
        <v>0</v>
      </c>
      <c r="F22" s="29">
        <v>2</v>
      </c>
      <c r="G22" s="43"/>
      <c r="I22" s="43"/>
      <c r="K22" s="43"/>
      <c r="M22" s="43"/>
      <c r="O22" s="43"/>
      <c r="Q22" s="43"/>
      <c r="S22" s="43"/>
      <c r="U22" s="43"/>
      <c r="W22" s="43"/>
      <c r="Y22" s="43"/>
      <c r="AA22" s="43"/>
      <c r="AC22" s="43"/>
      <c r="AE22" s="43"/>
      <c r="AG22" s="43"/>
      <c r="AI22" s="43"/>
      <c r="AK22" s="43"/>
      <c r="AL22" s="38"/>
      <c r="AM22" s="43"/>
      <c r="AN22" s="38"/>
    </row>
    <row r="23" spans="1:40" ht="17.25" customHeight="1" x14ac:dyDescent="0.2">
      <c r="A23" s="29" t="s">
        <v>47</v>
      </c>
      <c r="B23" s="42" t="s">
        <v>14</v>
      </c>
      <c r="C23" s="37">
        <f>SUM(E23+G23+I23+K23+M23+O23+Q23+S23+U23+W23+Y23+AA23+AC23+AE23+AG23+AI23+AK23+AM23)</f>
        <v>0</v>
      </c>
      <c r="D23" s="55">
        <f>SUM(F23+H23+J23+L23+N23+P23+R23+T23+V23+X23+Z23+AB23+AD23+AF23+AH23+AJ23+AL23+AN23)</f>
        <v>1</v>
      </c>
      <c r="E23" s="43"/>
      <c r="G23" s="43"/>
      <c r="I23" s="43"/>
      <c r="K23" s="43">
        <v>0</v>
      </c>
      <c r="L23" s="29">
        <v>1</v>
      </c>
      <c r="M23" s="43"/>
      <c r="O23" s="43"/>
      <c r="Q23" s="43"/>
      <c r="S23" s="43"/>
      <c r="U23" s="43"/>
      <c r="W23" s="43"/>
      <c r="Y23" s="43"/>
      <c r="AA23" s="43"/>
      <c r="AC23" s="43"/>
      <c r="AE23" s="43"/>
      <c r="AG23" s="43"/>
      <c r="AI23" s="43"/>
      <c r="AK23" s="43"/>
      <c r="AL23" s="38"/>
      <c r="AM23" s="43"/>
      <c r="AN23" s="38"/>
    </row>
    <row r="24" spans="1:40" ht="17.25" customHeight="1" x14ac:dyDescent="0.2">
      <c r="A24" s="29" t="s">
        <v>50</v>
      </c>
      <c r="B24" s="42" t="s">
        <v>14</v>
      </c>
      <c r="C24" s="37">
        <f>SUM(E24+G24+I24+K24+M24+O24+Q24+S24+U24+W24+Y24+AA24+AC24+AE24+AG24+AI24+AK24+AM24)</f>
        <v>0</v>
      </c>
      <c r="D24" s="55">
        <f>SUM(F24+H24+J24+L24+N24+P24+R24+T24+V24+X24+Z24+AB24+AD24+AF24+AH24+AJ24+AL24+AN24)</f>
        <v>0</v>
      </c>
      <c r="E24" s="43"/>
      <c r="G24" s="43"/>
      <c r="I24" s="43"/>
      <c r="K24" s="43"/>
      <c r="M24" s="43"/>
      <c r="O24" s="43"/>
      <c r="Q24" s="43"/>
      <c r="S24" s="43"/>
      <c r="U24" s="43"/>
      <c r="W24" s="43"/>
      <c r="Y24" s="43"/>
      <c r="AA24" s="43"/>
      <c r="AC24" s="43"/>
      <c r="AE24" s="43"/>
      <c r="AG24" s="43"/>
      <c r="AI24" s="43"/>
      <c r="AK24" s="43"/>
      <c r="AL24" s="38"/>
      <c r="AM24" s="43"/>
      <c r="AN24" s="38"/>
    </row>
    <row r="25" spans="1:40" s="26" customFormat="1" ht="17.25" customHeight="1" x14ac:dyDescent="0.2">
      <c r="A25" s="29" t="s">
        <v>29</v>
      </c>
      <c r="B25" s="42" t="s">
        <v>14</v>
      </c>
      <c r="C25" s="37">
        <f>SUM(E25+G25+I25+K25+M25+O25+Q25+S25+U25+W25+Y25+AA25+AC25+AE25+AG25+AI25+AK25+AM25)</f>
        <v>0</v>
      </c>
      <c r="D25" s="55">
        <f>SUM(F25+H25+J25+L25+N25+P25+R25+T25+V25+X25+Z25+AB25+AD25+AF25+AH25+AJ25+AL25+AN25)</f>
        <v>0</v>
      </c>
      <c r="E25" s="43"/>
      <c r="F25" s="29"/>
      <c r="G25" s="43"/>
      <c r="H25" s="29"/>
      <c r="I25" s="43"/>
      <c r="J25" s="29"/>
      <c r="K25" s="43"/>
      <c r="L25" s="29"/>
      <c r="M25" s="43"/>
      <c r="N25" s="29"/>
      <c r="O25" s="43"/>
      <c r="P25" s="29"/>
      <c r="Q25" s="43"/>
      <c r="R25" s="29"/>
      <c r="S25" s="43"/>
      <c r="T25" s="29"/>
      <c r="U25" s="43"/>
      <c r="V25" s="29"/>
      <c r="W25" s="43"/>
      <c r="X25" s="29"/>
      <c r="Y25" s="43"/>
      <c r="Z25" s="29"/>
      <c r="AA25" s="43"/>
      <c r="AB25" s="29"/>
      <c r="AC25" s="43"/>
      <c r="AD25" s="29"/>
      <c r="AE25" s="43"/>
      <c r="AF25" s="29"/>
      <c r="AG25" s="43"/>
      <c r="AH25" s="29"/>
      <c r="AI25" s="43"/>
      <c r="AJ25" s="29"/>
      <c r="AK25" s="43"/>
      <c r="AL25" s="38"/>
      <c r="AM25" s="43"/>
      <c r="AN25" s="38"/>
    </row>
    <row r="26" spans="1:40" s="26" customFormat="1" ht="15.75" customHeight="1" x14ac:dyDescent="0.2">
      <c r="A26" s="44" t="s">
        <v>28</v>
      </c>
      <c r="B26" s="42" t="s">
        <v>14</v>
      </c>
      <c r="C26" s="37">
        <f>SUM(E26+G26+I26+K26+M26+O26+Q26+S26+U26+W26+Y26+AA26+AC26+AE26+AG26+AI26+AK26+AM26)</f>
        <v>0</v>
      </c>
      <c r="D26" s="55">
        <f>SUM(F26+H26+J26+L26+N26+P26+R26+T26+V26+X26+Z26+AB26+AD26+AF26+AH26+AJ26+AL26+AN26)</f>
        <v>0</v>
      </c>
      <c r="E26" s="43"/>
      <c r="F26" s="29"/>
      <c r="G26" s="43"/>
      <c r="H26" s="29"/>
      <c r="I26" s="43"/>
      <c r="J26" s="29"/>
      <c r="K26" s="43"/>
      <c r="L26" s="29"/>
      <c r="M26" s="43"/>
      <c r="N26" s="29"/>
      <c r="O26" s="43"/>
      <c r="P26" s="29"/>
      <c r="Q26" s="43"/>
      <c r="R26" s="29"/>
      <c r="S26" s="43"/>
      <c r="T26" s="29"/>
      <c r="U26" s="43"/>
      <c r="V26" s="29"/>
      <c r="W26" s="43"/>
      <c r="X26" s="29"/>
      <c r="Y26" s="43"/>
      <c r="Z26" s="29"/>
      <c r="AA26" s="43"/>
      <c r="AB26" s="29"/>
      <c r="AC26" s="43"/>
      <c r="AD26" s="29"/>
      <c r="AE26" s="43"/>
      <c r="AF26" s="29"/>
      <c r="AG26" s="43"/>
      <c r="AH26" s="29"/>
      <c r="AI26" s="43"/>
      <c r="AJ26" s="29"/>
      <c r="AK26" s="43"/>
      <c r="AL26" s="38"/>
      <c r="AM26" s="43"/>
      <c r="AN26" s="38"/>
    </row>
    <row r="27" spans="1:40" ht="16.5" customHeight="1" x14ac:dyDescent="0.2">
      <c r="A27" s="29" t="s">
        <v>92</v>
      </c>
      <c r="B27" s="42" t="s">
        <v>16</v>
      </c>
      <c r="C27" s="37">
        <f>SUM(E27+G27+I27+K27+M27+O27+Q27+S27+U27+W27+Y27+AA27+AC27+AE27+AG27+AI27+AK27+AM27)</f>
        <v>0</v>
      </c>
      <c r="D27" s="55">
        <f>SUM(F27+H27+J27+L27+N27+P27+R27+T27+V27+X27+Z27+AB27+AD27+AF27+AH27+AJ27+AL27+AN27)</f>
        <v>0</v>
      </c>
      <c r="E27" s="43"/>
      <c r="G27" s="43"/>
      <c r="I27" s="43"/>
      <c r="K27" s="43"/>
      <c r="M27" s="43"/>
      <c r="O27" s="43"/>
      <c r="Q27" s="43"/>
      <c r="S27" s="43"/>
      <c r="U27" s="43"/>
      <c r="W27" s="43"/>
      <c r="Y27" s="43"/>
      <c r="AA27" s="43"/>
      <c r="AC27" s="43"/>
      <c r="AE27" s="43"/>
      <c r="AG27" s="43"/>
      <c r="AI27" s="43"/>
      <c r="AK27" s="43"/>
      <c r="AL27" s="38"/>
      <c r="AM27" s="43"/>
      <c r="AN27" s="38"/>
    </row>
    <row r="28" spans="1:40" ht="16.5" customHeight="1" x14ac:dyDescent="0.2">
      <c r="A28" s="44" t="s">
        <v>58</v>
      </c>
      <c r="B28" s="42" t="s">
        <v>14</v>
      </c>
      <c r="C28" s="37">
        <f>SUM(E28+G28+I28+K28+M28+O28+Q28+S28+U28+W28+Y28+AA28+AC28+AE28+AG28+AI28+AK28+AM28)</f>
        <v>0</v>
      </c>
      <c r="D28" s="55">
        <f>SUM(F28+H28+J28+L28+N28+P28+R28+T28+V28+X28+Z28+AB28+AD28+AF28+AH28+AJ28+AL28+AN28)</f>
        <v>0</v>
      </c>
      <c r="E28" s="43"/>
      <c r="G28" s="43"/>
      <c r="I28" s="43"/>
      <c r="K28" s="43"/>
      <c r="M28" s="43"/>
      <c r="O28" s="43"/>
      <c r="Q28" s="43"/>
      <c r="S28" s="43"/>
      <c r="U28" s="43"/>
      <c r="W28" s="43"/>
      <c r="Y28" s="43"/>
      <c r="AA28" s="43"/>
      <c r="AC28" s="43"/>
      <c r="AE28" s="43"/>
      <c r="AG28" s="43"/>
      <c r="AI28" s="43"/>
      <c r="AK28" s="43"/>
      <c r="AL28" s="38"/>
      <c r="AM28" s="43"/>
      <c r="AN28" s="38"/>
    </row>
    <row r="29" spans="1:40" ht="16.5" customHeight="1" x14ac:dyDescent="0.2">
      <c r="A29" s="44" t="s">
        <v>91</v>
      </c>
      <c r="B29" s="42" t="s">
        <v>70</v>
      </c>
      <c r="C29" s="37">
        <f>SUM(E29+G29+I29+K29+M29+O29+Q29+S29+U29+W29+Y29+AA29+AC29+AE29+AG29+AI29+AK29+AM29)</f>
        <v>0</v>
      </c>
      <c r="D29" s="55">
        <f>SUM(F29+H29+J29+L29+N29+P29+R29+T29+V29+X29+Z29+AB29+AD29+AF29+AH29+AJ29+AL29+AN29)</f>
        <v>0</v>
      </c>
      <c r="E29" s="43"/>
      <c r="G29" s="43"/>
      <c r="I29" s="43"/>
      <c r="K29" s="43"/>
      <c r="M29" s="43"/>
      <c r="O29" s="43"/>
      <c r="Q29" s="43"/>
      <c r="S29" s="43"/>
      <c r="U29" s="43"/>
      <c r="W29" s="43"/>
      <c r="Y29" s="43"/>
      <c r="AA29" s="43"/>
      <c r="AC29" s="43"/>
      <c r="AE29" s="43"/>
      <c r="AG29" s="43"/>
      <c r="AI29" s="43"/>
      <c r="AK29" s="43"/>
      <c r="AL29" s="38"/>
      <c r="AM29" s="43"/>
      <c r="AN29" s="38"/>
    </row>
    <row r="30" spans="1:40" ht="15.75" customHeight="1" x14ac:dyDescent="0.2">
      <c r="A30" s="44" t="s">
        <v>83</v>
      </c>
      <c r="B30" s="42" t="s">
        <v>14</v>
      </c>
      <c r="C30" s="37">
        <f>SUM(E30+G30+I30+K30+M30+O30+Q30+S30+U30+W30+Y30+AA30+AC30+AE30+AG30+AI30+AK30+AM30)</f>
        <v>0</v>
      </c>
      <c r="D30" s="55">
        <f>SUM(F30+H30+J30+L30+N30+P30+R30+T30+V30+X30+Z30+AB30+AD30+AF30+AH30+AJ30+AL30+AN30)</f>
        <v>0</v>
      </c>
      <c r="E30" s="43"/>
      <c r="G30" s="43"/>
      <c r="I30" s="43"/>
      <c r="K30" s="43"/>
      <c r="M30" s="43"/>
      <c r="O30" s="43"/>
      <c r="Q30" s="43"/>
      <c r="S30" s="43"/>
      <c r="U30" s="43"/>
      <c r="W30" s="43"/>
      <c r="Y30" s="43"/>
      <c r="AA30" s="43"/>
      <c r="AC30" s="43"/>
      <c r="AE30" s="43"/>
      <c r="AG30" s="43"/>
      <c r="AI30" s="43"/>
      <c r="AK30" s="43"/>
      <c r="AL30" s="38"/>
      <c r="AM30" s="43"/>
      <c r="AN30" s="38"/>
    </row>
    <row r="31" spans="1:40" ht="15.75" customHeight="1" x14ac:dyDescent="0.2">
      <c r="A31" s="44" t="s">
        <v>42</v>
      </c>
      <c r="B31" s="42" t="s">
        <v>14</v>
      </c>
      <c r="C31" s="37">
        <f>SUM(E31+G31+I31+K31+M31+O31+Q31+S31+U31+W31+Y31+AA31+AC31+AE31+AG31+AI31+AK31+AM31)</f>
        <v>0</v>
      </c>
      <c r="D31" s="55">
        <f>SUM(F31+H31+J31+L31+N31+P31+R31+T31+V31+X31+Z31+AB31+AD31+AF31+AH31+AJ31+AL31+AN31)</f>
        <v>0</v>
      </c>
      <c r="E31" s="43"/>
      <c r="G31" s="43"/>
      <c r="I31" s="43"/>
      <c r="K31" s="43"/>
      <c r="M31" s="43"/>
      <c r="O31" s="43"/>
      <c r="Q31" s="43"/>
      <c r="S31" s="43"/>
      <c r="U31" s="43"/>
      <c r="W31" s="43"/>
      <c r="Y31" s="43"/>
      <c r="AA31" s="43"/>
      <c r="AC31" s="43"/>
      <c r="AE31" s="43"/>
      <c r="AG31" s="43"/>
      <c r="AI31" s="43"/>
      <c r="AK31" s="43"/>
      <c r="AL31" s="38"/>
      <c r="AM31" s="43"/>
      <c r="AN31" s="38"/>
    </row>
    <row r="32" spans="1:40" ht="15.75" customHeight="1" x14ac:dyDescent="0.2">
      <c r="A32" s="29" t="s">
        <v>37</v>
      </c>
      <c r="B32" s="42" t="s">
        <v>14</v>
      </c>
      <c r="C32" s="37">
        <f>SUM(E32+G32+I32+K32+M32+O32+Q32+S32+U32+W32+Y32+AA32+AC32+AE32+AG32+AI32+AK32+AM32)</f>
        <v>0</v>
      </c>
      <c r="D32" s="55">
        <f>SUM(F32+H32+J32+L32+N32+P32+R32+T32+V32+X32+Z32+AB32+AD32+AF32+AH32+AJ32+AL32+AN32)</f>
        <v>0</v>
      </c>
      <c r="E32" s="43"/>
      <c r="G32" s="43"/>
      <c r="I32" s="43"/>
      <c r="K32" s="43"/>
      <c r="M32" s="43"/>
      <c r="O32" s="43"/>
      <c r="Q32" s="43"/>
      <c r="S32" s="43"/>
      <c r="U32" s="43"/>
      <c r="W32" s="43"/>
      <c r="Y32" s="43"/>
      <c r="AA32" s="43"/>
      <c r="AC32" s="43"/>
      <c r="AE32" s="43"/>
      <c r="AG32" s="43"/>
      <c r="AI32" s="43"/>
      <c r="AK32" s="43"/>
      <c r="AL32" s="38"/>
      <c r="AM32" s="43"/>
      <c r="AN32" s="38"/>
    </row>
  </sheetData>
  <sortState ref="A2:AN32">
    <sortCondition descending="1" ref="C2:C32"/>
    <sortCondition descending="1" ref="D2:D32"/>
  </sortState>
  <phoneticPr fontId="0" type="noConversion"/>
  <pageMargins left="0.15748031496062992" right="0.15748031496062992" top="1.3385826771653544" bottom="0.98425196850393704" header="0.51181102362204722" footer="0.51181102362204722"/>
  <pageSetup paperSize="9" orientation="landscape" r:id="rId1"/>
  <headerFooter alignWithMargins="0">
    <oddHeader>&amp;C&amp;"Arial,Bold"&amp;12EGCC Evening Tens Series 2007
Rider Points Overall, Category and Handicap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77"/>
  <sheetViews>
    <sheetView workbookViewId="0">
      <pane ySplit="1" topLeftCell="A32" activePane="bottomLeft" state="frozenSplit"/>
      <selection pane="bottomLeft" activeCell="D61" sqref="D61"/>
    </sheetView>
  </sheetViews>
  <sheetFormatPr defaultRowHeight="12.75" x14ac:dyDescent="0.2"/>
  <cols>
    <col min="1" max="1" width="12.85546875" style="63" customWidth="1"/>
    <col min="2" max="2" width="19.42578125" style="64" customWidth="1"/>
    <col min="3" max="3" width="11" style="91" customWidth="1"/>
    <col min="4" max="5" width="9.5703125" style="63" customWidth="1"/>
    <col min="6" max="6" width="11.7109375" style="65" bestFit="1" customWidth="1"/>
    <col min="7" max="7" width="13.7109375" style="64" customWidth="1"/>
    <col min="8" max="8" width="18" style="64" customWidth="1"/>
    <col min="9" max="9" width="36.85546875" style="64" customWidth="1"/>
    <col min="10" max="16384" width="9.140625" style="64"/>
  </cols>
  <sheetData>
    <row r="1" spans="1:9" x14ac:dyDescent="0.2">
      <c r="A1" s="63" t="s">
        <v>32</v>
      </c>
      <c r="B1" s="64" t="s">
        <v>22</v>
      </c>
      <c r="C1" s="91" t="s">
        <v>0</v>
      </c>
      <c r="D1" s="63" t="s">
        <v>3</v>
      </c>
      <c r="E1" s="63" t="s">
        <v>4</v>
      </c>
      <c r="F1" s="65" t="s">
        <v>56</v>
      </c>
    </row>
    <row r="2" spans="1:9" ht="15" x14ac:dyDescent="0.2">
      <c r="A2" s="131">
        <v>42493</v>
      </c>
      <c r="B2" s="72" t="s">
        <v>49</v>
      </c>
      <c r="C2" s="92">
        <v>1.59375E-2</v>
      </c>
      <c r="D2" s="27">
        <v>10</v>
      </c>
      <c r="E2" s="63">
        <v>9</v>
      </c>
      <c r="F2" s="65" t="s">
        <v>111</v>
      </c>
      <c r="I2" s="129"/>
    </row>
    <row r="3" spans="1:9" ht="13.5" customHeight="1" x14ac:dyDescent="0.2">
      <c r="A3" s="66">
        <v>42493</v>
      </c>
      <c r="B3" s="64" t="s">
        <v>27</v>
      </c>
      <c r="C3" s="93">
        <v>1.6435185185185188E-2</v>
      </c>
      <c r="D3" s="27">
        <v>8</v>
      </c>
      <c r="E3" s="63">
        <v>6</v>
      </c>
      <c r="I3" s="129"/>
    </row>
    <row r="4" spans="1:9" ht="13.5" customHeight="1" x14ac:dyDescent="0.2">
      <c r="A4" s="66">
        <v>42493</v>
      </c>
      <c r="B4" s="64" t="s">
        <v>72</v>
      </c>
      <c r="C4" s="93">
        <v>1.7141203703703704E-2</v>
      </c>
      <c r="D4" s="27">
        <v>6</v>
      </c>
      <c r="E4" s="69">
        <v>5</v>
      </c>
      <c r="I4" s="129"/>
    </row>
    <row r="5" spans="1:9" ht="13.5" customHeight="1" x14ac:dyDescent="0.2">
      <c r="A5" s="66">
        <v>42493</v>
      </c>
      <c r="B5" s="64" t="s">
        <v>44</v>
      </c>
      <c r="C5" s="93">
        <v>1.741898148148148E-2</v>
      </c>
      <c r="D5" s="27">
        <v>4</v>
      </c>
      <c r="E5" s="69">
        <v>6</v>
      </c>
      <c r="I5" s="129"/>
    </row>
    <row r="6" spans="1:9" ht="13.5" customHeight="1" x14ac:dyDescent="0.2">
      <c r="A6" s="66">
        <v>42493</v>
      </c>
      <c r="B6" s="64" t="s">
        <v>65</v>
      </c>
      <c r="C6" s="93">
        <v>1.7916666666666668E-2</v>
      </c>
      <c r="D6" s="27">
        <v>2</v>
      </c>
      <c r="E6" s="69">
        <v>5</v>
      </c>
      <c r="I6" s="129"/>
    </row>
    <row r="7" spans="1:9" ht="13.5" customHeight="1" x14ac:dyDescent="0.2">
      <c r="A7" s="66">
        <v>42493</v>
      </c>
      <c r="B7" s="64" t="s">
        <v>33</v>
      </c>
      <c r="C7" s="93">
        <v>1.8287037037037036E-2</v>
      </c>
      <c r="D7" s="27">
        <v>1</v>
      </c>
      <c r="E7" s="69">
        <v>4</v>
      </c>
      <c r="I7" s="129"/>
    </row>
    <row r="8" spans="1:9" ht="13.5" customHeight="1" x14ac:dyDescent="0.2">
      <c r="A8" s="66">
        <v>42493</v>
      </c>
      <c r="B8" s="64" t="s">
        <v>35</v>
      </c>
      <c r="C8" s="93">
        <v>1.8298611111111113E-2</v>
      </c>
      <c r="D8" s="69"/>
      <c r="E8" s="69">
        <v>3</v>
      </c>
      <c r="I8" s="129"/>
    </row>
    <row r="9" spans="1:9" ht="13.5" customHeight="1" x14ac:dyDescent="0.2">
      <c r="A9" s="66">
        <v>42493</v>
      </c>
      <c r="B9" s="64" t="s">
        <v>41</v>
      </c>
      <c r="C9" s="93">
        <v>1.8472222222222223E-2</v>
      </c>
      <c r="D9" s="69"/>
      <c r="E9" s="69">
        <v>7</v>
      </c>
      <c r="F9" s="65" t="s">
        <v>111</v>
      </c>
      <c r="I9" s="129"/>
    </row>
    <row r="10" spans="1:9" ht="13.5" customHeight="1" x14ac:dyDescent="0.2">
      <c r="A10" s="66">
        <v>42493</v>
      </c>
      <c r="B10" s="64" t="s">
        <v>89</v>
      </c>
      <c r="C10" s="91">
        <v>1.9085648148148147E-2</v>
      </c>
      <c r="D10" s="27"/>
      <c r="E10" s="63">
        <v>2</v>
      </c>
      <c r="F10" s="64"/>
      <c r="I10" s="129"/>
    </row>
    <row r="11" spans="1:9" ht="13.5" customHeight="1" x14ac:dyDescent="0.2">
      <c r="A11" s="66">
        <v>42493</v>
      </c>
      <c r="B11" s="64" t="s">
        <v>38</v>
      </c>
      <c r="C11" s="91">
        <v>1.9131944444444444E-2</v>
      </c>
      <c r="D11" s="27"/>
      <c r="E11" s="63">
        <v>6</v>
      </c>
      <c r="F11" s="64"/>
      <c r="I11" s="129"/>
    </row>
    <row r="12" spans="1:9" ht="13.5" customHeight="1" x14ac:dyDescent="0.2">
      <c r="A12" s="66">
        <v>42493</v>
      </c>
      <c r="B12" s="64" t="s">
        <v>114</v>
      </c>
      <c r="C12" s="91">
        <v>1.9270833333333334E-2</v>
      </c>
      <c r="D12" s="27"/>
      <c r="E12" s="63">
        <v>1</v>
      </c>
      <c r="F12" s="64"/>
      <c r="I12" s="129"/>
    </row>
    <row r="13" spans="1:9" ht="13.5" customHeight="1" x14ac:dyDescent="0.2">
      <c r="A13" s="66">
        <v>42493</v>
      </c>
      <c r="B13" s="64" t="s">
        <v>19</v>
      </c>
      <c r="C13" s="94">
        <v>1.9340277777777779E-2</v>
      </c>
      <c r="D13" s="27"/>
      <c r="E13" s="71">
        <v>3</v>
      </c>
      <c r="F13" s="65" t="s">
        <v>111</v>
      </c>
      <c r="I13" s="129"/>
    </row>
    <row r="14" spans="1:9" ht="13.5" customHeight="1" x14ac:dyDescent="0.2">
      <c r="A14" s="66">
        <v>42493</v>
      </c>
      <c r="B14" s="64" t="s">
        <v>18</v>
      </c>
      <c r="C14" s="93">
        <v>1.9988425925925927E-2</v>
      </c>
      <c r="D14" s="27"/>
      <c r="E14" s="71">
        <v>3</v>
      </c>
      <c r="F14" s="65" t="s">
        <v>111</v>
      </c>
      <c r="H14" s="70"/>
      <c r="I14" s="129"/>
    </row>
    <row r="15" spans="1:9" ht="13.5" customHeight="1" x14ac:dyDescent="0.2">
      <c r="A15" s="66">
        <v>42493</v>
      </c>
      <c r="B15" s="64" t="s">
        <v>87</v>
      </c>
      <c r="C15" s="93">
        <v>2.0636574074074075E-2</v>
      </c>
      <c r="D15" s="67"/>
      <c r="E15" s="71">
        <v>5</v>
      </c>
      <c r="H15" s="70"/>
      <c r="I15" s="129"/>
    </row>
    <row r="16" spans="1:9" ht="13.5" customHeight="1" x14ac:dyDescent="0.2">
      <c r="A16" s="66">
        <v>42493</v>
      </c>
      <c r="B16" s="64" t="s">
        <v>113</v>
      </c>
      <c r="C16" s="93">
        <v>2.0648148148148148E-2</v>
      </c>
      <c r="D16" s="67"/>
      <c r="E16" s="71">
        <v>3</v>
      </c>
      <c r="H16" s="70"/>
      <c r="I16" s="129"/>
    </row>
    <row r="17" spans="1:9" ht="13.5" customHeight="1" x14ac:dyDescent="0.2">
      <c r="A17" s="66">
        <v>42493</v>
      </c>
      <c r="B17" s="64" t="s">
        <v>54</v>
      </c>
      <c r="C17" s="91">
        <v>2.1400462962962965E-2</v>
      </c>
      <c r="D17" s="67"/>
      <c r="E17" s="71">
        <v>3</v>
      </c>
      <c r="F17" s="65" t="s">
        <v>111</v>
      </c>
      <c r="H17" s="70"/>
      <c r="I17" s="129"/>
    </row>
    <row r="18" spans="1:9" ht="13.5" customHeight="1" x14ac:dyDescent="0.2">
      <c r="A18" s="66">
        <v>42493</v>
      </c>
      <c r="B18" s="64" t="s">
        <v>43</v>
      </c>
      <c r="C18" s="94">
        <v>2.1504629629629627E-2</v>
      </c>
      <c r="D18" s="67"/>
      <c r="E18" s="71">
        <v>3</v>
      </c>
      <c r="F18" s="65" t="s">
        <v>111</v>
      </c>
      <c r="H18" s="70"/>
      <c r="I18" s="130"/>
    </row>
    <row r="19" spans="1:9" ht="13.5" customHeight="1" x14ac:dyDescent="0.2">
      <c r="A19" s="131">
        <v>42500</v>
      </c>
      <c r="B19" s="72" t="s">
        <v>27</v>
      </c>
      <c r="C19" s="98">
        <v>1.4085648148148151E-2</v>
      </c>
      <c r="D19" s="27">
        <v>10</v>
      </c>
      <c r="E19" s="71">
        <v>6</v>
      </c>
      <c r="H19" s="70"/>
      <c r="I19" s="129"/>
    </row>
    <row r="20" spans="1:9" ht="13.5" customHeight="1" x14ac:dyDescent="0.2">
      <c r="A20" s="66">
        <v>42500</v>
      </c>
      <c r="B20" s="64" t="s">
        <v>112</v>
      </c>
      <c r="C20" s="94">
        <v>1.4837962962962963E-2</v>
      </c>
      <c r="D20" s="27">
        <v>8</v>
      </c>
      <c r="E20" s="71">
        <v>5</v>
      </c>
      <c r="H20" s="70"/>
    </row>
    <row r="21" spans="1:9" ht="13.5" customHeight="1" x14ac:dyDescent="0.2">
      <c r="A21" s="66">
        <v>42500</v>
      </c>
      <c r="B21" s="64" t="s">
        <v>13</v>
      </c>
      <c r="C21" s="94">
        <v>1.486111111111111E-2</v>
      </c>
      <c r="D21" s="27">
        <v>6</v>
      </c>
      <c r="E21" s="71">
        <v>6</v>
      </c>
      <c r="H21" s="70"/>
    </row>
    <row r="22" spans="1:9" ht="13.5" customHeight="1" x14ac:dyDescent="0.2">
      <c r="A22" s="66">
        <v>42500</v>
      </c>
      <c r="B22" s="64" t="s">
        <v>44</v>
      </c>
      <c r="C22" s="94">
        <v>1.4907407407407406E-2</v>
      </c>
      <c r="D22" s="27">
        <v>4</v>
      </c>
      <c r="E22" s="71">
        <v>6</v>
      </c>
      <c r="H22" s="70"/>
    </row>
    <row r="23" spans="1:9" ht="13.5" customHeight="1" x14ac:dyDescent="0.2">
      <c r="A23" s="66">
        <v>42500</v>
      </c>
      <c r="B23" s="64" t="s">
        <v>65</v>
      </c>
      <c r="C23" s="94">
        <v>1.554398148148148E-2</v>
      </c>
      <c r="D23" s="27">
        <v>2</v>
      </c>
      <c r="E23" s="71">
        <v>5</v>
      </c>
      <c r="H23" s="70"/>
    </row>
    <row r="24" spans="1:9" ht="13.5" customHeight="1" x14ac:dyDescent="0.2">
      <c r="A24" s="66">
        <v>42500</v>
      </c>
      <c r="B24" s="64" t="s">
        <v>41</v>
      </c>
      <c r="C24" s="94">
        <v>1.556712962962963E-2</v>
      </c>
      <c r="D24" s="27">
        <v>1</v>
      </c>
      <c r="E24" s="71">
        <v>4</v>
      </c>
      <c r="H24" s="70"/>
      <c r="I24" s="129"/>
    </row>
    <row r="25" spans="1:9" ht="13.5" customHeight="1" x14ac:dyDescent="0.2">
      <c r="A25" s="66">
        <v>42500</v>
      </c>
      <c r="B25" s="64" t="s">
        <v>35</v>
      </c>
      <c r="C25" s="94">
        <v>1.5694444444444445E-2</v>
      </c>
      <c r="D25" s="27"/>
      <c r="E25" s="71">
        <v>4</v>
      </c>
      <c r="H25" s="70"/>
    </row>
    <row r="26" spans="1:9" ht="13.5" customHeight="1" x14ac:dyDescent="0.2">
      <c r="A26" s="66">
        <v>42500</v>
      </c>
      <c r="B26" s="64" t="s">
        <v>18</v>
      </c>
      <c r="C26" s="94">
        <v>1.5752314814814813E-2</v>
      </c>
      <c r="D26" s="27"/>
      <c r="E26" s="71">
        <v>3</v>
      </c>
    </row>
    <row r="27" spans="1:9" ht="13.5" customHeight="1" x14ac:dyDescent="0.2">
      <c r="A27" s="66">
        <v>42500</v>
      </c>
      <c r="B27" s="74" t="s">
        <v>114</v>
      </c>
      <c r="C27" s="94">
        <v>1.7025462962962961E-2</v>
      </c>
      <c r="D27" s="71"/>
      <c r="E27" s="71">
        <v>2</v>
      </c>
      <c r="H27" s="77"/>
    </row>
    <row r="28" spans="1:9" ht="13.5" customHeight="1" x14ac:dyDescent="0.2">
      <c r="A28" s="66">
        <v>42500</v>
      </c>
      <c r="B28" s="76" t="s">
        <v>113</v>
      </c>
      <c r="C28" s="94">
        <v>1.7557870370370373E-2</v>
      </c>
      <c r="D28" s="27"/>
      <c r="E28" s="71">
        <v>3</v>
      </c>
      <c r="H28" s="77"/>
      <c r="I28" s="70"/>
    </row>
    <row r="29" spans="1:9" ht="13.5" customHeight="1" x14ac:dyDescent="0.2">
      <c r="A29" s="66">
        <v>42500</v>
      </c>
      <c r="B29" s="74" t="s">
        <v>87</v>
      </c>
      <c r="C29" s="94">
        <v>1.7905092592592594E-2</v>
      </c>
      <c r="D29" s="27"/>
      <c r="E29" s="71">
        <v>5</v>
      </c>
      <c r="H29" s="77"/>
      <c r="I29" s="70"/>
    </row>
    <row r="30" spans="1:9" ht="13.5" customHeight="1" x14ac:dyDescent="0.2">
      <c r="A30" s="66">
        <v>42500</v>
      </c>
      <c r="B30" s="74" t="s">
        <v>54</v>
      </c>
      <c r="C30" s="94">
        <v>1.8252314814814815E-2</v>
      </c>
      <c r="D30" s="75"/>
      <c r="E30" s="71">
        <v>4</v>
      </c>
      <c r="F30" s="65" t="s">
        <v>111</v>
      </c>
      <c r="I30" s="70"/>
    </row>
    <row r="31" spans="1:9" ht="13.5" customHeight="1" x14ac:dyDescent="0.2">
      <c r="A31" s="66">
        <v>42500</v>
      </c>
      <c r="B31" s="64" t="s">
        <v>19</v>
      </c>
      <c r="C31" s="91" t="s">
        <v>115</v>
      </c>
      <c r="D31" s="27"/>
      <c r="F31" s="79"/>
      <c r="G31" s="78"/>
      <c r="H31" s="78"/>
      <c r="I31" s="70"/>
    </row>
    <row r="32" spans="1:9" ht="13.5" customHeight="1" x14ac:dyDescent="0.2">
      <c r="A32" s="131">
        <v>42507</v>
      </c>
      <c r="B32" s="97" t="s">
        <v>27</v>
      </c>
      <c r="C32" s="98">
        <v>1.653935185185185E-2</v>
      </c>
      <c r="D32" s="27">
        <v>10</v>
      </c>
      <c r="E32" s="71">
        <v>6</v>
      </c>
    </row>
    <row r="33" spans="1:6" x14ac:dyDescent="0.2">
      <c r="A33" s="66">
        <v>42507</v>
      </c>
      <c r="B33" s="64" t="s">
        <v>63</v>
      </c>
      <c r="C33" s="91">
        <v>1.6909722222222225E-2</v>
      </c>
      <c r="D33" s="27">
        <v>8</v>
      </c>
      <c r="E33" s="63">
        <v>6</v>
      </c>
    </row>
    <row r="34" spans="1:6" x14ac:dyDescent="0.2">
      <c r="A34" s="66">
        <v>42507</v>
      </c>
      <c r="B34" s="64" t="s">
        <v>35</v>
      </c>
      <c r="C34" s="91">
        <v>1.8101851851851852E-2</v>
      </c>
      <c r="D34" s="27">
        <v>6</v>
      </c>
      <c r="E34" s="63">
        <v>5</v>
      </c>
    </row>
    <row r="35" spans="1:6" x14ac:dyDescent="0.2">
      <c r="A35" s="66">
        <v>42507</v>
      </c>
      <c r="B35" s="73" t="s">
        <v>33</v>
      </c>
      <c r="C35" s="91">
        <v>1.8298611111111113E-2</v>
      </c>
      <c r="D35" s="27">
        <v>4</v>
      </c>
      <c r="E35" s="63">
        <v>4</v>
      </c>
    </row>
    <row r="36" spans="1:6" x14ac:dyDescent="0.2">
      <c r="A36" s="66">
        <v>42507</v>
      </c>
      <c r="B36" s="64" t="s">
        <v>18</v>
      </c>
      <c r="C36" s="91">
        <v>1.8368055555555554E-2</v>
      </c>
      <c r="D36" s="27">
        <v>2</v>
      </c>
      <c r="E36" s="63">
        <v>3</v>
      </c>
    </row>
    <row r="37" spans="1:6" x14ac:dyDescent="0.2">
      <c r="A37" s="66">
        <v>42507</v>
      </c>
      <c r="B37" s="64" t="s">
        <v>19</v>
      </c>
      <c r="C37" s="91">
        <v>1.8518518518518521E-2</v>
      </c>
      <c r="D37" s="27">
        <v>1</v>
      </c>
      <c r="E37" s="63">
        <v>2</v>
      </c>
      <c r="F37" s="80"/>
    </row>
    <row r="38" spans="1:6" x14ac:dyDescent="0.2">
      <c r="A38" s="66">
        <v>42507</v>
      </c>
      <c r="B38" s="64" t="s">
        <v>114</v>
      </c>
      <c r="C38" s="91">
        <v>1.8692129629629631E-2</v>
      </c>
      <c r="D38" s="68"/>
      <c r="E38" s="63">
        <v>1</v>
      </c>
    </row>
    <row r="39" spans="1:6" x14ac:dyDescent="0.2">
      <c r="A39" s="66">
        <v>42507</v>
      </c>
      <c r="B39" s="64" t="s">
        <v>38</v>
      </c>
      <c r="C39" s="91">
        <v>1.9212962962962963E-2</v>
      </c>
      <c r="E39" s="63">
        <v>6</v>
      </c>
    </row>
    <row r="40" spans="1:6" x14ac:dyDescent="0.2">
      <c r="A40" s="66">
        <v>42507</v>
      </c>
      <c r="B40" s="64" t="s">
        <v>89</v>
      </c>
      <c r="C40" s="91">
        <v>1.9884259259259258E-2</v>
      </c>
      <c r="D40" s="67"/>
    </row>
    <row r="41" spans="1:6" x14ac:dyDescent="0.2">
      <c r="A41" s="66">
        <v>42507</v>
      </c>
      <c r="B41" s="64" t="s">
        <v>87</v>
      </c>
      <c r="C41" s="91">
        <v>2.0601851851851854E-2</v>
      </c>
      <c r="D41" s="67"/>
      <c r="E41" s="63">
        <v>6</v>
      </c>
    </row>
    <row r="42" spans="1:6" x14ac:dyDescent="0.2">
      <c r="A42" s="66">
        <v>42507</v>
      </c>
      <c r="B42" s="64" t="s">
        <v>37</v>
      </c>
      <c r="C42" s="91">
        <v>2.1365740740740741E-2</v>
      </c>
    </row>
    <row r="43" spans="1:6" x14ac:dyDescent="0.2">
      <c r="A43" s="66">
        <v>42507</v>
      </c>
      <c r="B43" s="64" t="s">
        <v>43</v>
      </c>
      <c r="C43" s="91" t="s">
        <v>115</v>
      </c>
      <c r="D43" s="67"/>
    </row>
    <row r="44" spans="1:6" x14ac:dyDescent="0.2">
      <c r="A44" s="131">
        <v>42514</v>
      </c>
      <c r="B44" s="72" t="s">
        <v>27</v>
      </c>
      <c r="C44" s="158">
        <v>23.42</v>
      </c>
      <c r="D44" s="27">
        <v>10</v>
      </c>
      <c r="E44" s="63">
        <v>6</v>
      </c>
    </row>
    <row r="45" spans="1:6" x14ac:dyDescent="0.2">
      <c r="A45" s="66">
        <v>42514</v>
      </c>
      <c r="B45" s="64" t="s">
        <v>121</v>
      </c>
      <c r="C45" s="157">
        <v>24.1</v>
      </c>
      <c r="D45" s="27">
        <v>8</v>
      </c>
      <c r="E45" s="63">
        <v>6</v>
      </c>
    </row>
    <row r="46" spans="1:6" x14ac:dyDescent="0.2">
      <c r="A46" s="66">
        <v>42514</v>
      </c>
      <c r="B46" s="64" t="s">
        <v>15</v>
      </c>
      <c r="C46" s="157">
        <v>24.21</v>
      </c>
      <c r="D46" s="27">
        <v>6</v>
      </c>
      <c r="E46" s="63">
        <v>5</v>
      </c>
    </row>
    <row r="47" spans="1:6" x14ac:dyDescent="0.2">
      <c r="A47" s="66">
        <v>42514</v>
      </c>
      <c r="B47" s="64" t="s">
        <v>65</v>
      </c>
      <c r="C47" s="157">
        <v>25.5</v>
      </c>
      <c r="D47" s="27">
        <v>4</v>
      </c>
      <c r="E47" s="63">
        <v>4</v>
      </c>
    </row>
    <row r="48" spans="1:6" x14ac:dyDescent="0.2">
      <c r="A48" s="66">
        <v>42514</v>
      </c>
      <c r="B48" s="64" t="s">
        <v>19</v>
      </c>
      <c r="C48" s="157">
        <v>26.38</v>
      </c>
      <c r="D48" s="27">
        <v>2</v>
      </c>
      <c r="E48" s="63">
        <v>3</v>
      </c>
    </row>
    <row r="49" spans="1:5" x14ac:dyDescent="0.2">
      <c r="A49" s="66">
        <v>42514</v>
      </c>
      <c r="B49" s="64" t="s">
        <v>114</v>
      </c>
      <c r="C49" s="157">
        <v>27.06</v>
      </c>
      <c r="D49" s="27">
        <v>1</v>
      </c>
      <c r="E49" s="63">
        <v>2</v>
      </c>
    </row>
    <row r="50" spans="1:5" x14ac:dyDescent="0.2">
      <c r="A50" s="66">
        <v>42514</v>
      </c>
      <c r="B50" s="64" t="s">
        <v>87</v>
      </c>
      <c r="C50" s="157">
        <v>29.01</v>
      </c>
      <c r="E50" s="63">
        <v>6</v>
      </c>
    </row>
    <row r="51" spans="1:5" x14ac:dyDescent="0.2">
      <c r="A51" s="66">
        <v>42514</v>
      </c>
      <c r="B51" s="64" t="s">
        <v>122</v>
      </c>
      <c r="C51" s="157">
        <v>29.07</v>
      </c>
      <c r="E51" s="63">
        <v>5</v>
      </c>
    </row>
    <row r="52" spans="1:5" x14ac:dyDescent="0.2">
      <c r="A52" s="66">
        <v>42514</v>
      </c>
      <c r="B52" s="64" t="s">
        <v>47</v>
      </c>
      <c r="C52" s="157">
        <v>31.37</v>
      </c>
      <c r="E52" s="63">
        <v>1</v>
      </c>
    </row>
    <row r="53" spans="1:5" x14ac:dyDescent="0.2">
      <c r="A53" s="66">
        <v>42514</v>
      </c>
      <c r="B53" s="64" t="s">
        <v>35</v>
      </c>
      <c r="C53" s="157" t="s">
        <v>123</v>
      </c>
    </row>
    <row r="54" spans="1:5" x14ac:dyDescent="0.2">
      <c r="A54" s="131">
        <v>42521</v>
      </c>
      <c r="B54" s="72" t="s">
        <v>27</v>
      </c>
      <c r="C54" s="92">
        <v>1.6493055555555556E-2</v>
      </c>
      <c r="D54" s="27">
        <v>10</v>
      </c>
      <c r="E54" s="63">
        <v>6</v>
      </c>
    </row>
    <row r="55" spans="1:5" x14ac:dyDescent="0.2">
      <c r="A55" s="66">
        <v>42521</v>
      </c>
      <c r="B55" s="64" t="s">
        <v>65</v>
      </c>
      <c r="C55" s="91">
        <v>1.7627314814814814E-2</v>
      </c>
      <c r="D55" s="27">
        <v>8</v>
      </c>
      <c r="E55" s="63">
        <v>6</v>
      </c>
    </row>
    <row r="56" spans="1:5" x14ac:dyDescent="0.2">
      <c r="A56" s="66">
        <v>42521</v>
      </c>
      <c r="B56" s="64" t="s">
        <v>41</v>
      </c>
      <c r="C56" s="91">
        <v>1.7812499999999998E-2</v>
      </c>
      <c r="D56" s="27">
        <v>6</v>
      </c>
      <c r="E56" s="63">
        <v>5</v>
      </c>
    </row>
    <row r="57" spans="1:5" x14ac:dyDescent="0.2">
      <c r="A57" s="66">
        <v>42521</v>
      </c>
      <c r="B57" s="64" t="s">
        <v>19</v>
      </c>
      <c r="C57" s="91">
        <v>1.8587962962962962E-2</v>
      </c>
      <c r="D57" s="27">
        <v>4</v>
      </c>
      <c r="E57" s="63">
        <v>5</v>
      </c>
    </row>
    <row r="58" spans="1:5" x14ac:dyDescent="0.2">
      <c r="A58" s="66">
        <v>42521</v>
      </c>
      <c r="B58" s="64" t="s">
        <v>43</v>
      </c>
      <c r="C58" s="91">
        <v>2.1307870370370369E-2</v>
      </c>
      <c r="D58" s="27">
        <v>2</v>
      </c>
      <c r="E58" s="63">
        <v>4</v>
      </c>
    </row>
    <row r="59" spans="1:5" x14ac:dyDescent="0.2">
      <c r="A59" s="66"/>
      <c r="D59" s="67"/>
    </row>
    <row r="60" spans="1:5" x14ac:dyDescent="0.2">
      <c r="A60" s="66"/>
      <c r="D60" s="68"/>
    </row>
    <row r="61" spans="1:5" x14ac:dyDescent="0.2">
      <c r="A61" s="66"/>
      <c r="D61" s="68"/>
    </row>
    <row r="62" spans="1:5" x14ac:dyDescent="0.2">
      <c r="A62" s="66"/>
      <c r="D62" s="68"/>
    </row>
    <row r="63" spans="1:5" x14ac:dyDescent="0.2">
      <c r="A63" s="66"/>
      <c r="D63" s="68"/>
    </row>
    <row r="64" spans="1:5" x14ac:dyDescent="0.2">
      <c r="A64" s="66"/>
    </row>
    <row r="65" spans="1:6" x14ac:dyDescent="0.2">
      <c r="A65" s="66"/>
      <c r="D65" s="67"/>
    </row>
    <row r="66" spans="1:6" x14ac:dyDescent="0.2">
      <c r="A66" s="66"/>
      <c r="D66" s="67"/>
    </row>
    <row r="67" spans="1:6" x14ac:dyDescent="0.2">
      <c r="A67" s="66"/>
      <c r="D67" s="67"/>
    </row>
    <row r="68" spans="1:6" x14ac:dyDescent="0.2">
      <c r="A68" s="66"/>
      <c r="D68" s="67"/>
    </row>
    <row r="69" spans="1:6" x14ac:dyDescent="0.2">
      <c r="A69" s="66"/>
      <c r="B69" s="73"/>
      <c r="D69" s="67"/>
    </row>
    <row r="70" spans="1:6" x14ac:dyDescent="0.2">
      <c r="A70" s="66"/>
      <c r="D70" s="67"/>
    </row>
    <row r="71" spans="1:6" x14ac:dyDescent="0.2">
      <c r="A71" s="66"/>
      <c r="D71" s="67"/>
    </row>
    <row r="72" spans="1:6" x14ac:dyDescent="0.2">
      <c r="A72" s="66"/>
    </row>
    <row r="73" spans="1:6" x14ac:dyDescent="0.2">
      <c r="A73" s="66"/>
      <c r="F73" s="81"/>
    </row>
    <row r="74" spans="1:6" x14ac:dyDescent="0.2">
      <c r="A74" s="66"/>
      <c r="D74" s="67"/>
      <c r="F74" s="82"/>
    </row>
    <row r="75" spans="1:6" x14ac:dyDescent="0.2">
      <c r="A75" s="66"/>
      <c r="D75" s="67"/>
      <c r="F75" s="82"/>
    </row>
    <row r="76" spans="1:6" x14ac:dyDescent="0.2">
      <c r="A76" s="66"/>
      <c r="D76" s="67"/>
      <c r="E76" s="67"/>
      <c r="F76" s="82"/>
    </row>
    <row r="77" spans="1:6" x14ac:dyDescent="0.2">
      <c r="A77" s="66"/>
      <c r="D77" s="67"/>
      <c r="F77" s="82"/>
    </row>
    <row r="78" spans="1:6" x14ac:dyDescent="0.2">
      <c r="A78" s="66"/>
      <c r="D78" s="67"/>
      <c r="E78" s="67"/>
      <c r="F78" s="82"/>
    </row>
    <row r="79" spans="1:6" x14ac:dyDescent="0.2">
      <c r="A79" s="66"/>
      <c r="D79" s="67"/>
      <c r="E79" s="67"/>
      <c r="F79" s="81"/>
    </row>
    <row r="80" spans="1:6" x14ac:dyDescent="0.2">
      <c r="A80" s="66"/>
      <c r="D80" s="67"/>
      <c r="E80" s="67"/>
    </row>
    <row r="81" spans="1:8" x14ac:dyDescent="0.2">
      <c r="A81" s="66"/>
      <c r="D81" s="67"/>
      <c r="E81" s="67"/>
      <c r="F81" s="81"/>
    </row>
    <row r="82" spans="1:8" x14ac:dyDescent="0.2">
      <c r="A82" s="66"/>
      <c r="D82" s="67"/>
      <c r="E82" s="67"/>
      <c r="F82" s="82"/>
    </row>
    <row r="83" spans="1:8" x14ac:dyDescent="0.2">
      <c r="A83" s="66"/>
      <c r="D83" s="67"/>
      <c r="F83" s="82"/>
    </row>
    <row r="84" spans="1:8" x14ac:dyDescent="0.2">
      <c r="A84" s="66"/>
      <c r="B84" s="73"/>
      <c r="D84" s="27"/>
      <c r="E84" s="67"/>
      <c r="F84" s="82"/>
      <c r="G84" s="90"/>
      <c r="H84" s="90"/>
    </row>
    <row r="85" spans="1:8" x14ac:dyDescent="0.2">
      <c r="A85" s="66"/>
      <c r="D85" s="27"/>
      <c r="E85" s="67"/>
      <c r="F85" s="82"/>
      <c r="G85" s="90"/>
      <c r="H85" s="90"/>
    </row>
    <row r="86" spans="1:8" x14ac:dyDescent="0.2">
      <c r="A86" s="66"/>
      <c r="D86" s="27"/>
      <c r="E86" s="67"/>
      <c r="F86" s="82"/>
      <c r="G86" s="90"/>
      <c r="H86" s="90"/>
    </row>
    <row r="87" spans="1:8" x14ac:dyDescent="0.2">
      <c r="A87" s="66"/>
      <c r="D87" s="27"/>
      <c r="E87" s="67"/>
      <c r="F87" s="82"/>
      <c r="G87" s="90"/>
      <c r="H87" s="90"/>
    </row>
    <row r="88" spans="1:8" x14ac:dyDescent="0.2">
      <c r="A88" s="66"/>
      <c r="D88" s="27"/>
      <c r="E88" s="67"/>
      <c r="F88" s="83"/>
      <c r="G88" s="90"/>
      <c r="H88" s="90"/>
    </row>
    <row r="89" spans="1:8" x14ac:dyDescent="0.2">
      <c r="A89" s="66"/>
      <c r="D89" s="27"/>
      <c r="E89" s="67"/>
      <c r="F89" s="81"/>
      <c r="G89" s="90"/>
      <c r="H89" s="90"/>
    </row>
    <row r="90" spans="1:8" x14ac:dyDescent="0.2">
      <c r="A90" s="66"/>
      <c r="D90" s="27"/>
      <c r="E90" s="67"/>
      <c r="F90" s="81"/>
      <c r="G90" s="90"/>
      <c r="H90" s="90"/>
    </row>
    <row r="91" spans="1:8" x14ac:dyDescent="0.2">
      <c r="A91" s="66"/>
      <c r="B91" s="84"/>
      <c r="D91" s="27"/>
      <c r="E91" s="67"/>
      <c r="F91" s="81"/>
      <c r="G91" s="90"/>
      <c r="H91" s="90"/>
    </row>
    <row r="92" spans="1:8" x14ac:dyDescent="0.2">
      <c r="A92" s="66"/>
      <c r="D92" s="67"/>
      <c r="E92" s="67"/>
      <c r="F92" s="81"/>
      <c r="G92" s="90"/>
      <c r="H92" s="90"/>
    </row>
    <row r="93" spans="1:8" x14ac:dyDescent="0.2">
      <c r="A93" s="66"/>
      <c r="E93" s="67"/>
      <c r="F93" s="81"/>
      <c r="G93" s="90"/>
      <c r="H93" s="90"/>
    </row>
    <row r="94" spans="1:8" x14ac:dyDescent="0.2">
      <c r="A94" s="66"/>
      <c r="E94" s="67"/>
      <c r="F94" s="81"/>
      <c r="G94" s="90"/>
      <c r="H94" s="90"/>
    </row>
    <row r="95" spans="1:8" x14ac:dyDescent="0.2">
      <c r="A95" s="66"/>
      <c r="D95" s="67"/>
      <c r="E95" s="67"/>
      <c r="F95" s="81"/>
      <c r="G95" s="90"/>
      <c r="H95" s="90"/>
    </row>
    <row r="96" spans="1:8" x14ac:dyDescent="0.2">
      <c r="A96" s="66"/>
      <c r="D96" s="27"/>
      <c r="E96" s="67"/>
      <c r="F96" s="82"/>
      <c r="G96" s="27"/>
      <c r="H96" s="90"/>
    </row>
    <row r="97" spans="1:8" x14ac:dyDescent="0.2">
      <c r="A97" s="66"/>
      <c r="D97" s="27"/>
      <c r="E97" s="67"/>
      <c r="F97" s="82"/>
      <c r="G97" s="27"/>
      <c r="H97" s="90"/>
    </row>
    <row r="98" spans="1:8" x14ac:dyDescent="0.2">
      <c r="A98" s="66"/>
      <c r="D98" s="27"/>
      <c r="E98" s="67"/>
      <c r="F98" s="82"/>
      <c r="G98" s="27"/>
      <c r="H98" s="90"/>
    </row>
    <row r="99" spans="1:8" x14ac:dyDescent="0.2">
      <c r="A99" s="66"/>
      <c r="D99" s="27"/>
      <c r="E99" s="67"/>
      <c r="F99" s="82"/>
      <c r="G99" s="27"/>
      <c r="H99" s="90"/>
    </row>
    <row r="100" spans="1:8" x14ac:dyDescent="0.2">
      <c r="A100" s="66"/>
      <c r="D100" s="27"/>
      <c r="E100" s="67"/>
      <c r="F100" s="82"/>
      <c r="G100" s="27"/>
      <c r="H100" s="90"/>
    </row>
    <row r="101" spans="1:8" x14ac:dyDescent="0.2">
      <c r="A101" s="66"/>
      <c r="D101" s="27"/>
      <c r="E101" s="67"/>
      <c r="F101" s="81"/>
      <c r="G101" s="27"/>
      <c r="H101" s="90"/>
    </row>
    <row r="102" spans="1:8" x14ac:dyDescent="0.2">
      <c r="A102" s="66"/>
      <c r="D102" s="27"/>
      <c r="E102" s="67"/>
      <c r="F102" s="81"/>
      <c r="G102" s="27"/>
      <c r="H102" s="90"/>
    </row>
    <row r="103" spans="1:8" x14ac:dyDescent="0.2">
      <c r="A103" s="66"/>
      <c r="D103" s="27"/>
      <c r="E103" s="67"/>
      <c r="F103" s="81"/>
      <c r="G103" s="27"/>
      <c r="H103" s="90"/>
    </row>
    <row r="104" spans="1:8" x14ac:dyDescent="0.2">
      <c r="A104" s="66"/>
      <c r="D104" s="67"/>
      <c r="E104" s="67"/>
      <c r="F104" s="81"/>
      <c r="G104" s="90"/>
      <c r="H104" s="90"/>
    </row>
    <row r="105" spans="1:8" x14ac:dyDescent="0.2">
      <c r="A105" s="66"/>
      <c r="D105" s="67"/>
      <c r="E105" s="67"/>
      <c r="F105" s="67"/>
    </row>
    <row r="106" spans="1:8" x14ac:dyDescent="0.2">
      <c r="A106" s="66"/>
      <c r="D106" s="67"/>
      <c r="E106" s="85"/>
      <c r="F106" s="67"/>
    </row>
    <row r="107" spans="1:8" x14ac:dyDescent="0.2">
      <c r="A107" s="66"/>
      <c r="B107" s="73"/>
      <c r="D107" s="27"/>
      <c r="E107" s="67"/>
      <c r="F107" s="67"/>
    </row>
    <row r="108" spans="1:8" x14ac:dyDescent="0.2">
      <c r="A108" s="66"/>
      <c r="D108" s="27"/>
      <c r="E108" s="85"/>
      <c r="F108" s="67"/>
    </row>
    <row r="109" spans="1:8" x14ac:dyDescent="0.2">
      <c r="A109" s="66"/>
      <c r="D109" s="27"/>
      <c r="E109" s="85"/>
      <c r="F109" s="67"/>
    </row>
    <row r="110" spans="1:8" x14ac:dyDescent="0.2">
      <c r="A110" s="66"/>
      <c r="D110" s="27"/>
      <c r="E110" s="67"/>
      <c r="F110" s="67"/>
    </row>
    <row r="111" spans="1:8" x14ac:dyDescent="0.2">
      <c r="A111" s="66"/>
      <c r="D111" s="27"/>
      <c r="E111" s="85"/>
      <c r="F111" s="67"/>
    </row>
    <row r="112" spans="1:8" x14ac:dyDescent="0.2">
      <c r="A112" s="66"/>
      <c r="D112" s="27"/>
      <c r="E112" s="67"/>
      <c r="F112" s="67"/>
    </row>
    <row r="113" spans="1:9" x14ac:dyDescent="0.2">
      <c r="A113" s="66"/>
      <c r="D113" s="27"/>
      <c r="F113" s="81"/>
    </row>
    <row r="114" spans="1:9" x14ac:dyDescent="0.2">
      <c r="A114" s="66"/>
      <c r="D114" s="27"/>
      <c r="F114" s="81"/>
    </row>
    <row r="115" spans="1:9" x14ac:dyDescent="0.2">
      <c r="A115" s="66"/>
      <c r="D115" s="27"/>
    </row>
    <row r="116" spans="1:9" x14ac:dyDescent="0.2">
      <c r="A116" s="66"/>
      <c r="D116" s="27"/>
      <c r="I116" s="91"/>
    </row>
    <row r="117" spans="1:9" x14ac:dyDescent="0.2">
      <c r="A117" s="66"/>
      <c r="D117" s="27"/>
      <c r="I117" s="91"/>
    </row>
    <row r="118" spans="1:9" x14ac:dyDescent="0.2">
      <c r="A118" s="66"/>
      <c r="D118" s="27"/>
      <c r="H118" s="73"/>
      <c r="I118" s="91"/>
    </row>
    <row r="119" spans="1:9" x14ac:dyDescent="0.2">
      <c r="A119" s="66"/>
      <c r="D119" s="27"/>
      <c r="I119" s="91"/>
    </row>
    <row r="120" spans="1:9" x14ac:dyDescent="0.2">
      <c r="A120" s="66"/>
      <c r="B120" s="73"/>
      <c r="D120" s="67"/>
      <c r="I120" s="91"/>
    </row>
    <row r="121" spans="1:9" x14ac:dyDescent="0.2">
      <c r="A121" s="66"/>
      <c r="D121" s="67"/>
    </row>
    <row r="122" spans="1:9" x14ac:dyDescent="0.2">
      <c r="A122" s="66"/>
      <c r="D122" s="67"/>
    </row>
    <row r="123" spans="1:9" x14ac:dyDescent="0.2">
      <c r="A123" s="66"/>
      <c r="D123" s="67"/>
    </row>
    <row r="124" spans="1:9" x14ac:dyDescent="0.2">
      <c r="A124" s="66"/>
      <c r="D124" s="67"/>
    </row>
    <row r="125" spans="1:9" x14ac:dyDescent="0.2">
      <c r="A125" s="66"/>
      <c r="D125" s="67"/>
    </row>
    <row r="126" spans="1:9" x14ac:dyDescent="0.2">
      <c r="A126" s="66"/>
      <c r="D126" s="67"/>
    </row>
    <row r="127" spans="1:9" x14ac:dyDescent="0.2">
      <c r="A127" s="66"/>
    </row>
    <row r="128" spans="1:9" x14ac:dyDescent="0.2">
      <c r="A128" s="66"/>
    </row>
    <row r="129" spans="1:4" x14ac:dyDescent="0.2">
      <c r="A129" s="66"/>
    </row>
    <row r="130" spans="1:4" x14ac:dyDescent="0.2">
      <c r="A130" s="66"/>
      <c r="D130" s="67"/>
    </row>
    <row r="131" spans="1:4" x14ac:dyDescent="0.2">
      <c r="A131" s="66"/>
      <c r="D131" s="67"/>
    </row>
    <row r="132" spans="1:4" x14ac:dyDescent="0.2">
      <c r="A132" s="66"/>
      <c r="D132" s="67"/>
    </row>
    <row r="133" spans="1:4" x14ac:dyDescent="0.2">
      <c r="A133" s="66"/>
      <c r="D133" s="67"/>
    </row>
    <row r="134" spans="1:4" x14ac:dyDescent="0.2">
      <c r="A134" s="66"/>
      <c r="D134" s="67"/>
    </row>
    <row r="135" spans="1:4" x14ac:dyDescent="0.2">
      <c r="A135" s="66"/>
      <c r="D135" s="67"/>
    </row>
    <row r="136" spans="1:4" x14ac:dyDescent="0.2">
      <c r="A136" s="66"/>
      <c r="B136" s="73"/>
      <c r="D136" s="67"/>
    </row>
    <row r="137" spans="1:4" x14ac:dyDescent="0.2">
      <c r="A137" s="66"/>
      <c r="D137" s="67"/>
    </row>
    <row r="138" spans="1:4" x14ac:dyDescent="0.2">
      <c r="A138" s="66"/>
    </row>
    <row r="139" spans="1:4" x14ac:dyDescent="0.2">
      <c r="A139" s="66"/>
    </row>
    <row r="140" spans="1:4" x14ac:dyDescent="0.2">
      <c r="A140" s="66"/>
    </row>
    <row r="141" spans="1:4" x14ac:dyDescent="0.2">
      <c r="A141" s="66"/>
      <c r="D141" s="67"/>
    </row>
    <row r="142" spans="1:4" x14ac:dyDescent="0.2">
      <c r="A142" s="66"/>
    </row>
    <row r="143" spans="1:4" x14ac:dyDescent="0.2">
      <c r="A143" s="66"/>
    </row>
    <row r="144" spans="1:4" x14ac:dyDescent="0.2">
      <c r="A144" s="66"/>
    </row>
    <row r="145" spans="1:4" x14ac:dyDescent="0.2">
      <c r="A145" s="66"/>
    </row>
    <row r="146" spans="1:4" x14ac:dyDescent="0.2">
      <c r="A146" s="66"/>
      <c r="D146" s="67"/>
    </row>
    <row r="147" spans="1:4" x14ac:dyDescent="0.2">
      <c r="A147" s="66"/>
      <c r="B147" s="73"/>
      <c r="D147" s="67"/>
    </row>
    <row r="148" spans="1:4" x14ac:dyDescent="0.2">
      <c r="A148" s="66"/>
    </row>
    <row r="149" spans="1:4" x14ac:dyDescent="0.2">
      <c r="A149" s="66"/>
    </row>
    <row r="150" spans="1:4" x14ac:dyDescent="0.2">
      <c r="A150" s="66"/>
    </row>
    <row r="151" spans="1:4" x14ac:dyDescent="0.2">
      <c r="A151" s="66"/>
      <c r="D151" s="67"/>
    </row>
    <row r="152" spans="1:4" x14ac:dyDescent="0.2">
      <c r="A152" s="66"/>
    </row>
    <row r="153" spans="1:4" x14ac:dyDescent="0.2">
      <c r="A153" s="66"/>
      <c r="B153" s="73"/>
    </row>
    <row r="154" spans="1:4" x14ac:dyDescent="0.2">
      <c r="A154" s="66"/>
      <c r="D154" s="67"/>
    </row>
    <row r="155" spans="1:4" x14ac:dyDescent="0.2">
      <c r="A155" s="66"/>
      <c r="D155" s="67"/>
    </row>
    <row r="156" spans="1:4" x14ac:dyDescent="0.2">
      <c r="A156" s="66"/>
    </row>
    <row r="157" spans="1:4" x14ac:dyDescent="0.2">
      <c r="A157" s="66"/>
    </row>
    <row r="158" spans="1:4" x14ac:dyDescent="0.2">
      <c r="A158" s="66"/>
    </row>
    <row r="159" spans="1:4" x14ac:dyDescent="0.2">
      <c r="A159" s="66"/>
      <c r="D159" s="67"/>
    </row>
    <row r="160" spans="1:4" x14ac:dyDescent="0.2">
      <c r="A160" s="66"/>
      <c r="D160" s="67"/>
    </row>
    <row r="161" spans="1:4" x14ac:dyDescent="0.2">
      <c r="A161" s="66"/>
      <c r="D161" s="67"/>
    </row>
    <row r="162" spans="1:4" x14ac:dyDescent="0.2">
      <c r="A162" s="66"/>
    </row>
    <row r="163" spans="1:4" x14ac:dyDescent="0.2">
      <c r="A163" s="66"/>
    </row>
    <row r="164" spans="1:4" x14ac:dyDescent="0.2">
      <c r="A164" s="66"/>
      <c r="D164" s="67"/>
    </row>
    <row r="165" spans="1:4" x14ac:dyDescent="0.2">
      <c r="A165" s="66"/>
      <c r="D165" s="67"/>
    </row>
    <row r="166" spans="1:4" x14ac:dyDescent="0.2">
      <c r="A166" s="66"/>
    </row>
    <row r="167" spans="1:4" x14ac:dyDescent="0.2">
      <c r="A167" s="66"/>
    </row>
    <row r="168" spans="1:4" x14ac:dyDescent="0.2">
      <c r="A168" s="66"/>
    </row>
    <row r="169" spans="1:4" x14ac:dyDescent="0.2">
      <c r="A169" s="66"/>
      <c r="D169" s="67"/>
    </row>
    <row r="170" spans="1:4" x14ac:dyDescent="0.2">
      <c r="A170" s="66"/>
      <c r="D170" s="67"/>
    </row>
    <row r="171" spans="1:4" x14ac:dyDescent="0.2">
      <c r="A171" s="66"/>
      <c r="D171" s="67"/>
    </row>
    <row r="172" spans="1:4" x14ac:dyDescent="0.2">
      <c r="A172" s="66"/>
    </row>
    <row r="173" spans="1:4" x14ac:dyDescent="0.2">
      <c r="A173" s="66"/>
    </row>
    <row r="174" spans="1:4" x14ac:dyDescent="0.2">
      <c r="A174" s="66"/>
    </row>
    <row r="175" spans="1:4" x14ac:dyDescent="0.2">
      <c r="A175" s="66"/>
    </row>
    <row r="176" spans="1:4" x14ac:dyDescent="0.2">
      <c r="A176" s="66"/>
    </row>
    <row r="177" spans="1:4" x14ac:dyDescent="0.2">
      <c r="A177" s="66"/>
    </row>
    <row r="178" spans="1:4" x14ac:dyDescent="0.2">
      <c r="A178" s="66"/>
    </row>
    <row r="179" spans="1:4" x14ac:dyDescent="0.2">
      <c r="A179" s="66"/>
      <c r="C179" s="128"/>
    </row>
    <row r="180" spans="1:4" x14ac:dyDescent="0.2">
      <c r="A180" s="66"/>
      <c r="B180" s="80"/>
      <c r="C180" s="128"/>
    </row>
    <row r="181" spans="1:4" x14ac:dyDescent="0.2">
      <c r="A181" s="66"/>
      <c r="C181" s="128"/>
    </row>
    <row r="182" spans="1:4" x14ac:dyDescent="0.2">
      <c r="A182" s="66"/>
      <c r="C182" s="128"/>
    </row>
    <row r="183" spans="1:4" x14ac:dyDescent="0.2">
      <c r="A183" s="66"/>
      <c r="C183" s="128"/>
    </row>
    <row r="184" spans="1:4" x14ac:dyDescent="0.2">
      <c r="A184" s="66"/>
      <c r="C184" s="128"/>
    </row>
    <row r="185" spans="1:4" x14ac:dyDescent="0.2">
      <c r="A185" s="66"/>
      <c r="C185" s="128"/>
    </row>
    <row r="186" spans="1:4" x14ac:dyDescent="0.2">
      <c r="A186" s="66"/>
      <c r="C186" s="128"/>
      <c r="D186" s="67"/>
    </row>
    <row r="187" spans="1:4" x14ac:dyDescent="0.2">
      <c r="A187" s="66"/>
      <c r="C187" s="128"/>
      <c r="D187" s="67"/>
    </row>
    <row r="188" spans="1:4" x14ac:dyDescent="0.2">
      <c r="A188" s="66"/>
      <c r="C188" s="128"/>
      <c r="D188" s="67"/>
    </row>
    <row r="189" spans="1:4" x14ac:dyDescent="0.2">
      <c r="A189" s="66"/>
      <c r="C189" s="128"/>
      <c r="D189" s="67"/>
    </row>
    <row r="190" spans="1:4" x14ac:dyDescent="0.2">
      <c r="A190" s="66"/>
      <c r="C190" s="128"/>
      <c r="D190" s="67"/>
    </row>
    <row r="191" spans="1:4" x14ac:dyDescent="0.2">
      <c r="A191" s="66"/>
      <c r="D191" s="67"/>
    </row>
    <row r="192" spans="1:4" x14ac:dyDescent="0.2">
      <c r="A192" s="66"/>
      <c r="B192" s="86"/>
      <c r="C192" s="95"/>
      <c r="D192" s="67"/>
    </row>
    <row r="193" spans="1:4" x14ac:dyDescent="0.2">
      <c r="A193" s="66"/>
      <c r="B193" s="86"/>
      <c r="C193" s="95"/>
      <c r="D193" s="67"/>
    </row>
    <row r="194" spans="1:4" x14ac:dyDescent="0.2">
      <c r="A194" s="66"/>
    </row>
    <row r="195" spans="1:4" x14ac:dyDescent="0.2">
      <c r="A195" s="66"/>
      <c r="B195" s="86"/>
      <c r="C195" s="95"/>
    </row>
    <row r="196" spans="1:4" x14ac:dyDescent="0.2">
      <c r="A196" s="66"/>
      <c r="B196" s="86"/>
      <c r="C196" s="95"/>
    </row>
    <row r="197" spans="1:4" x14ac:dyDescent="0.2">
      <c r="A197" s="66"/>
      <c r="B197" s="86"/>
      <c r="C197" s="95"/>
    </row>
    <row r="198" spans="1:4" x14ac:dyDescent="0.2">
      <c r="A198" s="66"/>
      <c r="B198" s="86"/>
      <c r="C198" s="95"/>
      <c r="D198" s="67"/>
    </row>
    <row r="199" spans="1:4" x14ac:dyDescent="0.2">
      <c r="A199" s="66"/>
      <c r="B199" s="86"/>
      <c r="C199" s="95"/>
      <c r="D199" s="67"/>
    </row>
    <row r="200" spans="1:4" x14ac:dyDescent="0.2">
      <c r="A200" s="66"/>
      <c r="B200" s="86"/>
      <c r="C200" s="95"/>
      <c r="D200" s="87"/>
    </row>
    <row r="201" spans="1:4" x14ac:dyDescent="0.2">
      <c r="A201" s="66"/>
      <c r="B201" s="86"/>
      <c r="C201" s="95"/>
      <c r="D201" s="87"/>
    </row>
    <row r="202" spans="1:4" x14ac:dyDescent="0.2">
      <c r="A202" s="66"/>
      <c r="B202" s="86"/>
      <c r="C202" s="95"/>
      <c r="D202" s="87"/>
    </row>
    <row r="203" spans="1:4" x14ac:dyDescent="0.2">
      <c r="A203" s="66"/>
      <c r="B203" s="86"/>
      <c r="C203" s="95"/>
      <c r="D203" s="87"/>
    </row>
    <row r="204" spans="1:4" x14ac:dyDescent="0.2">
      <c r="A204" s="66"/>
      <c r="B204" s="86"/>
      <c r="C204" s="95"/>
      <c r="D204" s="87"/>
    </row>
    <row r="205" spans="1:4" x14ac:dyDescent="0.2">
      <c r="A205" s="66"/>
      <c r="B205" s="86"/>
      <c r="C205" s="95"/>
      <c r="D205" s="87"/>
    </row>
    <row r="206" spans="1:4" x14ac:dyDescent="0.2">
      <c r="A206" s="66"/>
      <c r="B206" s="86"/>
      <c r="C206" s="95"/>
      <c r="D206" s="87"/>
    </row>
    <row r="207" spans="1:4" x14ac:dyDescent="0.2">
      <c r="A207" s="66"/>
      <c r="B207" s="86"/>
      <c r="C207" s="95"/>
    </row>
    <row r="208" spans="1:4" x14ac:dyDescent="0.2">
      <c r="A208" s="66"/>
      <c r="B208" s="86"/>
      <c r="C208" s="95"/>
    </row>
    <row r="209" spans="1:6" x14ac:dyDescent="0.2">
      <c r="A209" s="66"/>
      <c r="B209" s="86"/>
      <c r="C209" s="95"/>
    </row>
    <row r="210" spans="1:6" x14ac:dyDescent="0.2">
      <c r="A210" s="66"/>
      <c r="B210" s="86"/>
      <c r="C210" s="95"/>
    </row>
    <row r="211" spans="1:6" x14ac:dyDescent="0.2">
      <c r="A211" s="66"/>
      <c r="B211" s="86"/>
      <c r="C211" s="95"/>
    </row>
    <row r="212" spans="1:6" x14ac:dyDescent="0.2">
      <c r="A212" s="66"/>
      <c r="B212" s="86"/>
      <c r="C212" s="95"/>
    </row>
    <row r="213" spans="1:6" x14ac:dyDescent="0.2">
      <c r="A213" s="66"/>
      <c r="B213" s="86"/>
      <c r="C213" s="95"/>
      <c r="D213" s="67"/>
    </row>
    <row r="214" spans="1:6" x14ac:dyDescent="0.2">
      <c r="A214" s="66"/>
      <c r="B214" s="86"/>
      <c r="C214" s="95"/>
      <c r="D214" s="67"/>
    </row>
    <row r="215" spans="1:6" ht="12" customHeight="1" x14ac:dyDescent="0.2">
      <c r="A215" s="66"/>
      <c r="B215" s="86"/>
      <c r="C215" s="95"/>
      <c r="D215" s="87"/>
    </row>
    <row r="216" spans="1:6" x14ac:dyDescent="0.2">
      <c r="A216" s="66"/>
      <c r="B216" s="86"/>
      <c r="C216" s="95"/>
      <c r="D216" s="87"/>
    </row>
    <row r="217" spans="1:6" x14ac:dyDescent="0.2">
      <c r="A217" s="66"/>
      <c r="B217" s="86"/>
      <c r="C217" s="95"/>
      <c r="D217" s="87"/>
    </row>
    <row r="218" spans="1:6" x14ac:dyDescent="0.2">
      <c r="A218" s="66"/>
      <c r="B218" s="86"/>
      <c r="C218" s="95"/>
      <c r="D218" s="67"/>
      <c r="E218" s="67"/>
    </row>
    <row r="219" spans="1:6" x14ac:dyDescent="0.2">
      <c r="A219" s="66"/>
      <c r="B219" s="74"/>
      <c r="C219" s="94"/>
      <c r="D219" s="67"/>
      <c r="E219" s="67"/>
    </row>
    <row r="220" spans="1:6" x14ac:dyDescent="0.2">
      <c r="A220" s="66"/>
      <c r="B220" s="74"/>
      <c r="C220" s="94"/>
      <c r="D220" s="67"/>
      <c r="E220" s="67"/>
    </row>
    <row r="221" spans="1:6" x14ac:dyDescent="0.2">
      <c r="A221" s="66"/>
      <c r="B221" s="74"/>
      <c r="C221" s="94"/>
    </row>
    <row r="222" spans="1:6" x14ac:dyDescent="0.2">
      <c r="A222" s="66"/>
      <c r="B222" s="74"/>
      <c r="C222" s="94"/>
    </row>
    <row r="223" spans="1:6" x14ac:dyDescent="0.2">
      <c r="A223" s="66"/>
      <c r="B223" s="74"/>
      <c r="C223" s="94"/>
    </row>
    <row r="224" spans="1:6" x14ac:dyDescent="0.2">
      <c r="A224" s="66"/>
      <c r="B224" s="74"/>
      <c r="C224" s="94"/>
      <c r="E224" s="67"/>
      <c r="F224" s="82"/>
    </row>
    <row r="225" spans="1:6" x14ac:dyDescent="0.2">
      <c r="A225" s="66"/>
      <c r="B225" s="74"/>
      <c r="C225" s="94"/>
      <c r="D225" s="67"/>
      <c r="F225" s="82"/>
    </row>
    <row r="226" spans="1:6" x14ac:dyDescent="0.2">
      <c r="A226" s="66"/>
      <c r="B226" s="74"/>
      <c r="C226" s="94"/>
      <c r="D226" s="67"/>
      <c r="F226" s="82"/>
    </row>
    <row r="227" spans="1:6" x14ac:dyDescent="0.2">
      <c r="A227" s="66"/>
      <c r="B227" s="74"/>
      <c r="C227" s="94"/>
      <c r="D227" s="87"/>
      <c r="F227" s="82"/>
    </row>
    <row r="228" spans="1:6" x14ac:dyDescent="0.2">
      <c r="A228" s="66"/>
      <c r="D228" s="87"/>
      <c r="F228" s="82"/>
    </row>
    <row r="229" spans="1:6" x14ac:dyDescent="0.2">
      <c r="A229" s="66"/>
      <c r="B229" s="74"/>
      <c r="C229" s="94"/>
      <c r="D229" s="87"/>
      <c r="F229" s="82"/>
    </row>
    <row r="230" spans="1:6" x14ac:dyDescent="0.2">
      <c r="A230" s="66"/>
      <c r="B230" s="74"/>
      <c r="C230" s="94"/>
      <c r="D230" s="87"/>
      <c r="F230" s="82"/>
    </row>
    <row r="231" spans="1:6" x14ac:dyDescent="0.2">
      <c r="A231" s="66"/>
      <c r="D231" s="87"/>
      <c r="F231" s="82"/>
    </row>
    <row r="232" spans="1:6" x14ac:dyDescent="0.2">
      <c r="A232" s="66"/>
      <c r="D232" s="87"/>
      <c r="F232" s="82"/>
    </row>
    <row r="233" spans="1:6" x14ac:dyDescent="0.2">
      <c r="A233" s="66"/>
      <c r="F233" s="82"/>
    </row>
    <row r="234" spans="1:6" x14ac:dyDescent="0.2">
      <c r="A234" s="66"/>
    </row>
    <row r="235" spans="1:6" x14ac:dyDescent="0.2">
      <c r="A235" s="66"/>
    </row>
    <row r="236" spans="1:6" x14ac:dyDescent="0.2">
      <c r="A236" s="66"/>
    </row>
    <row r="237" spans="1:6" x14ac:dyDescent="0.2">
      <c r="A237" s="66"/>
    </row>
    <row r="238" spans="1:6" x14ac:dyDescent="0.2">
      <c r="A238" s="66"/>
    </row>
    <row r="239" spans="1:6" x14ac:dyDescent="0.2">
      <c r="A239" s="66"/>
    </row>
    <row r="240" spans="1:6" x14ac:dyDescent="0.2">
      <c r="A240" s="66"/>
    </row>
    <row r="241" spans="1:5" x14ac:dyDescent="0.2">
      <c r="A241" s="66"/>
    </row>
    <row r="242" spans="1:5" x14ac:dyDescent="0.2">
      <c r="A242" s="66"/>
    </row>
    <row r="243" spans="1:5" x14ac:dyDescent="0.2">
      <c r="A243" s="66"/>
    </row>
    <row r="244" spans="1:5" x14ac:dyDescent="0.2">
      <c r="A244" s="66"/>
    </row>
    <row r="245" spans="1:5" x14ac:dyDescent="0.2">
      <c r="A245" s="66"/>
      <c r="D245" s="67"/>
    </row>
    <row r="246" spans="1:5" x14ac:dyDescent="0.2">
      <c r="A246" s="66"/>
      <c r="D246" s="67"/>
    </row>
    <row r="247" spans="1:5" x14ac:dyDescent="0.2">
      <c r="A247" s="66"/>
      <c r="D247" s="87"/>
    </row>
    <row r="248" spans="1:5" x14ac:dyDescent="0.2">
      <c r="A248" s="66"/>
      <c r="D248" s="87"/>
    </row>
    <row r="249" spans="1:5" x14ac:dyDescent="0.2">
      <c r="A249" s="66"/>
    </row>
    <row r="250" spans="1:5" x14ac:dyDescent="0.2">
      <c r="A250" s="66"/>
      <c r="D250" s="67"/>
      <c r="E250" s="67"/>
    </row>
    <row r="251" spans="1:5" x14ac:dyDescent="0.2">
      <c r="A251" s="66"/>
      <c r="D251" s="67"/>
    </row>
    <row r="252" spans="1:5" x14ac:dyDescent="0.2">
      <c r="A252" s="66"/>
      <c r="D252" s="67"/>
      <c r="E252" s="67"/>
    </row>
    <row r="253" spans="1:5" x14ac:dyDescent="0.2">
      <c r="A253" s="66"/>
      <c r="D253" s="67"/>
      <c r="E253" s="67"/>
    </row>
    <row r="254" spans="1:5" x14ac:dyDescent="0.2">
      <c r="A254" s="66"/>
      <c r="D254" s="67"/>
    </row>
    <row r="255" spans="1:5" x14ac:dyDescent="0.2">
      <c r="A255" s="66"/>
    </row>
    <row r="256" spans="1:5" x14ac:dyDescent="0.2">
      <c r="A256" s="66"/>
    </row>
    <row r="257" spans="1:4" x14ac:dyDescent="0.2">
      <c r="A257" s="66"/>
    </row>
    <row r="258" spans="1:4" x14ac:dyDescent="0.2">
      <c r="A258" s="66"/>
    </row>
    <row r="259" spans="1:4" x14ac:dyDescent="0.2">
      <c r="A259" s="66"/>
    </row>
    <row r="260" spans="1:4" x14ac:dyDescent="0.2">
      <c r="A260" s="66"/>
    </row>
    <row r="261" spans="1:4" x14ac:dyDescent="0.2">
      <c r="A261" s="66"/>
    </row>
    <row r="262" spans="1:4" x14ac:dyDescent="0.2">
      <c r="A262" s="66"/>
    </row>
    <row r="263" spans="1:4" x14ac:dyDescent="0.2">
      <c r="A263" s="66"/>
    </row>
    <row r="264" spans="1:4" x14ac:dyDescent="0.2">
      <c r="A264" s="66"/>
    </row>
    <row r="265" spans="1:4" x14ac:dyDescent="0.2">
      <c r="A265" s="66"/>
    </row>
    <row r="266" spans="1:4" x14ac:dyDescent="0.2">
      <c r="A266" s="66"/>
    </row>
    <row r="267" spans="1:4" x14ac:dyDescent="0.2">
      <c r="A267" s="66"/>
    </row>
    <row r="268" spans="1:4" x14ac:dyDescent="0.2">
      <c r="A268" s="66"/>
    </row>
    <row r="269" spans="1:4" x14ac:dyDescent="0.2">
      <c r="A269" s="66"/>
    </row>
    <row r="270" spans="1:4" x14ac:dyDescent="0.2">
      <c r="A270" s="66"/>
    </row>
    <row r="271" spans="1:4" x14ac:dyDescent="0.2">
      <c r="A271" s="66"/>
    </row>
    <row r="272" spans="1:4" x14ac:dyDescent="0.2">
      <c r="A272" s="66"/>
      <c r="D272" s="67"/>
    </row>
    <row r="273" spans="1:1" x14ac:dyDescent="0.2">
      <c r="A273" s="66"/>
    </row>
    <row r="274" spans="1:1" x14ac:dyDescent="0.2">
      <c r="A274" s="66"/>
    </row>
    <row r="275" spans="1:1" x14ac:dyDescent="0.2">
      <c r="A275" s="66"/>
    </row>
    <row r="276" spans="1:1" x14ac:dyDescent="0.2">
      <c r="A276" s="66"/>
    </row>
    <row r="277" spans="1:1" x14ac:dyDescent="0.2">
      <c r="A277" s="66"/>
    </row>
    <row r="278" spans="1:1" x14ac:dyDescent="0.2">
      <c r="A278" s="66"/>
    </row>
    <row r="279" spans="1:1" x14ac:dyDescent="0.2">
      <c r="A279" s="66"/>
    </row>
    <row r="280" spans="1:1" x14ac:dyDescent="0.2">
      <c r="A280" s="66"/>
    </row>
    <row r="281" spans="1:1" x14ac:dyDescent="0.2">
      <c r="A281" s="66"/>
    </row>
    <row r="282" spans="1:1" x14ac:dyDescent="0.2">
      <c r="A282" s="88"/>
    </row>
    <row r="283" spans="1:1" x14ac:dyDescent="0.2">
      <c r="A283" s="88"/>
    </row>
    <row r="284" spans="1:1" x14ac:dyDescent="0.2">
      <c r="A284" s="88"/>
    </row>
    <row r="285" spans="1:1" x14ac:dyDescent="0.2">
      <c r="A285" s="88"/>
    </row>
    <row r="286" spans="1:1" x14ac:dyDescent="0.2">
      <c r="A286" s="88"/>
    </row>
    <row r="287" spans="1:1" x14ac:dyDescent="0.2">
      <c r="A287" s="88"/>
    </row>
    <row r="288" spans="1:1" x14ac:dyDescent="0.2">
      <c r="A288" s="88"/>
    </row>
    <row r="289" spans="1:1" x14ac:dyDescent="0.2">
      <c r="A289" s="88"/>
    </row>
    <row r="290" spans="1:1" x14ac:dyDescent="0.2">
      <c r="A290" s="88"/>
    </row>
    <row r="291" spans="1:1" x14ac:dyDescent="0.2">
      <c r="A291" s="88"/>
    </row>
    <row r="292" spans="1:1" x14ac:dyDescent="0.2">
      <c r="A292" s="88"/>
    </row>
    <row r="293" spans="1:1" x14ac:dyDescent="0.2">
      <c r="A293" s="88"/>
    </row>
    <row r="294" spans="1:1" x14ac:dyDescent="0.2">
      <c r="A294" s="88"/>
    </row>
    <row r="295" spans="1:1" x14ac:dyDescent="0.2">
      <c r="A295" s="88"/>
    </row>
    <row r="296" spans="1:1" x14ac:dyDescent="0.2">
      <c r="A296" s="88"/>
    </row>
    <row r="297" spans="1:1" x14ac:dyDescent="0.2">
      <c r="A297" s="88"/>
    </row>
    <row r="298" spans="1:1" x14ac:dyDescent="0.2">
      <c r="A298" s="88"/>
    </row>
    <row r="299" spans="1:1" x14ac:dyDescent="0.2">
      <c r="A299" s="88"/>
    </row>
    <row r="300" spans="1:1" x14ac:dyDescent="0.2">
      <c r="A300" s="88"/>
    </row>
    <row r="301" spans="1:1" x14ac:dyDescent="0.2">
      <c r="A301" s="88"/>
    </row>
    <row r="302" spans="1:1" x14ac:dyDescent="0.2">
      <c r="A302" s="88"/>
    </row>
    <row r="303" spans="1:1" x14ac:dyDescent="0.2">
      <c r="A303" s="88"/>
    </row>
    <row r="304" spans="1:1" x14ac:dyDescent="0.2">
      <c r="A304" s="88"/>
    </row>
    <row r="305" spans="1:1" x14ac:dyDescent="0.2">
      <c r="A305" s="88"/>
    </row>
    <row r="306" spans="1:1" x14ac:dyDescent="0.2">
      <c r="A306" s="88"/>
    </row>
    <row r="307" spans="1:1" x14ac:dyDescent="0.2">
      <c r="A307" s="88"/>
    </row>
    <row r="308" spans="1:1" x14ac:dyDescent="0.2">
      <c r="A308" s="88"/>
    </row>
    <row r="309" spans="1:1" x14ac:dyDescent="0.2">
      <c r="A309" s="88"/>
    </row>
    <row r="310" spans="1:1" x14ac:dyDescent="0.2">
      <c r="A310" s="88"/>
    </row>
    <row r="311" spans="1:1" x14ac:dyDescent="0.2">
      <c r="A311" s="88"/>
    </row>
    <row r="312" spans="1:1" x14ac:dyDescent="0.2">
      <c r="A312" s="88"/>
    </row>
    <row r="313" spans="1:1" x14ac:dyDescent="0.2">
      <c r="A313" s="88"/>
    </row>
    <row r="314" spans="1:1" x14ac:dyDescent="0.2">
      <c r="A314" s="88"/>
    </row>
    <row r="315" spans="1:1" x14ac:dyDescent="0.2">
      <c r="A315" s="88"/>
    </row>
    <row r="316" spans="1:1" x14ac:dyDescent="0.2">
      <c r="A316" s="88"/>
    </row>
    <row r="317" spans="1:1" x14ac:dyDescent="0.2">
      <c r="A317" s="88"/>
    </row>
    <row r="318" spans="1:1" x14ac:dyDescent="0.2">
      <c r="A318" s="88"/>
    </row>
    <row r="319" spans="1:1" x14ac:dyDescent="0.2">
      <c r="A319" s="88"/>
    </row>
    <row r="320" spans="1:1" x14ac:dyDescent="0.2">
      <c r="A320" s="88"/>
    </row>
    <row r="321" spans="1:1" x14ac:dyDescent="0.2">
      <c r="A321" s="88"/>
    </row>
    <row r="322" spans="1:1" x14ac:dyDescent="0.2">
      <c r="A322" s="88"/>
    </row>
    <row r="323" spans="1:1" x14ac:dyDescent="0.2">
      <c r="A323" s="88"/>
    </row>
    <row r="324" spans="1:1" x14ac:dyDescent="0.2">
      <c r="A324" s="88"/>
    </row>
    <row r="325" spans="1:1" x14ac:dyDescent="0.2">
      <c r="A325" s="88"/>
    </row>
    <row r="326" spans="1:1" x14ac:dyDescent="0.2">
      <c r="A326" s="88"/>
    </row>
    <row r="327" spans="1:1" x14ac:dyDescent="0.2">
      <c r="A327" s="88"/>
    </row>
    <row r="328" spans="1:1" x14ac:dyDescent="0.2">
      <c r="A328" s="88"/>
    </row>
    <row r="329" spans="1:1" x14ac:dyDescent="0.2">
      <c r="A329" s="88"/>
    </row>
    <row r="330" spans="1:1" x14ac:dyDescent="0.2">
      <c r="A330" s="88"/>
    </row>
    <row r="331" spans="1:1" x14ac:dyDescent="0.2">
      <c r="A331" s="88"/>
    </row>
    <row r="332" spans="1:1" x14ac:dyDescent="0.2">
      <c r="A332" s="88"/>
    </row>
    <row r="333" spans="1:1" x14ac:dyDescent="0.2">
      <c r="A333" s="88"/>
    </row>
    <row r="334" spans="1:1" x14ac:dyDescent="0.2">
      <c r="A334" s="88"/>
    </row>
    <row r="335" spans="1:1" x14ac:dyDescent="0.2">
      <c r="A335" s="88"/>
    </row>
    <row r="336" spans="1:1" x14ac:dyDescent="0.2">
      <c r="A336" s="88"/>
    </row>
    <row r="337" spans="1:1" x14ac:dyDescent="0.2">
      <c r="A337" s="88"/>
    </row>
    <row r="338" spans="1:1" x14ac:dyDescent="0.2">
      <c r="A338" s="88"/>
    </row>
    <row r="339" spans="1:1" x14ac:dyDescent="0.2">
      <c r="A339" s="88"/>
    </row>
    <row r="340" spans="1:1" x14ac:dyDescent="0.2">
      <c r="A340" s="88"/>
    </row>
    <row r="341" spans="1:1" x14ac:dyDescent="0.2">
      <c r="A341" s="88"/>
    </row>
    <row r="342" spans="1:1" x14ac:dyDescent="0.2">
      <c r="A342" s="88"/>
    </row>
    <row r="343" spans="1:1" x14ac:dyDescent="0.2">
      <c r="A343" s="88"/>
    </row>
    <row r="344" spans="1:1" x14ac:dyDescent="0.2">
      <c r="A344" s="88"/>
    </row>
    <row r="345" spans="1:1" x14ac:dyDescent="0.2">
      <c r="A345" s="88"/>
    </row>
    <row r="346" spans="1:1" x14ac:dyDescent="0.2">
      <c r="A346" s="88"/>
    </row>
    <row r="347" spans="1:1" x14ac:dyDescent="0.2">
      <c r="A347" s="88"/>
    </row>
    <row r="348" spans="1:1" x14ac:dyDescent="0.2">
      <c r="A348" s="88"/>
    </row>
    <row r="349" spans="1:1" x14ac:dyDescent="0.2">
      <c r="A349" s="88"/>
    </row>
    <row r="350" spans="1:1" x14ac:dyDescent="0.2">
      <c r="A350" s="88"/>
    </row>
    <row r="351" spans="1:1" x14ac:dyDescent="0.2">
      <c r="A351" s="88"/>
    </row>
    <row r="352" spans="1:1" x14ac:dyDescent="0.2">
      <c r="A352" s="88"/>
    </row>
    <row r="353" spans="1:4" x14ac:dyDescent="0.2">
      <c r="A353" s="88"/>
    </row>
    <row r="354" spans="1:4" x14ac:dyDescent="0.2">
      <c r="A354" s="88"/>
    </row>
    <row r="355" spans="1:4" x14ac:dyDescent="0.2">
      <c r="A355" s="88"/>
    </row>
    <row r="356" spans="1:4" x14ac:dyDescent="0.2">
      <c r="A356" s="88"/>
    </row>
    <row r="357" spans="1:4" x14ac:dyDescent="0.2">
      <c r="A357" s="88"/>
    </row>
    <row r="358" spans="1:4" x14ac:dyDescent="0.2">
      <c r="A358" s="88"/>
    </row>
    <row r="359" spans="1:4" x14ac:dyDescent="0.2">
      <c r="A359" s="88"/>
    </row>
    <row r="360" spans="1:4" x14ac:dyDescent="0.2">
      <c r="A360" s="88"/>
    </row>
    <row r="361" spans="1:4" x14ac:dyDescent="0.2">
      <c r="A361" s="88"/>
    </row>
    <row r="362" spans="1:4" x14ac:dyDescent="0.2">
      <c r="A362" s="88"/>
    </row>
    <row r="363" spans="1:4" x14ac:dyDescent="0.2">
      <c r="A363" s="88"/>
      <c r="D363" s="67"/>
    </row>
    <row r="364" spans="1:4" x14ac:dyDescent="0.2">
      <c r="A364" s="88"/>
      <c r="D364" s="67"/>
    </row>
    <row r="365" spans="1:4" x14ac:dyDescent="0.2">
      <c r="A365" s="88"/>
      <c r="D365" s="67"/>
    </row>
    <row r="366" spans="1:4" x14ac:dyDescent="0.2">
      <c r="A366" s="88"/>
      <c r="D366" s="67"/>
    </row>
    <row r="367" spans="1:4" x14ac:dyDescent="0.2">
      <c r="A367" s="88"/>
      <c r="D367" s="67"/>
    </row>
    <row r="368" spans="1:4" x14ac:dyDescent="0.2">
      <c r="A368" s="88"/>
      <c r="D368" s="67"/>
    </row>
    <row r="369" spans="1:5" x14ac:dyDescent="0.2">
      <c r="A369" s="88"/>
      <c r="D369" s="67"/>
      <c r="E369" s="67"/>
    </row>
    <row r="370" spans="1:5" x14ac:dyDescent="0.2">
      <c r="A370" s="88"/>
      <c r="D370" s="67"/>
    </row>
    <row r="371" spans="1:5" x14ac:dyDescent="0.2">
      <c r="A371" s="88"/>
      <c r="D371" s="67"/>
    </row>
    <row r="372" spans="1:5" x14ac:dyDescent="0.2">
      <c r="A372" s="88"/>
      <c r="D372" s="67"/>
    </row>
    <row r="373" spans="1:5" x14ac:dyDescent="0.2">
      <c r="A373" s="88"/>
      <c r="D373" s="67"/>
    </row>
    <row r="374" spans="1:5" x14ac:dyDescent="0.2">
      <c r="A374" s="88"/>
      <c r="D374" s="67"/>
    </row>
    <row r="375" spans="1:5" x14ac:dyDescent="0.2">
      <c r="A375" s="88"/>
      <c r="D375" s="67"/>
    </row>
    <row r="376" spans="1:5" x14ac:dyDescent="0.2">
      <c r="A376" s="88"/>
      <c r="D376" s="67"/>
    </row>
    <row r="377" spans="1:5" x14ac:dyDescent="0.2">
      <c r="A377" s="88"/>
      <c r="D377" s="67"/>
    </row>
    <row r="378" spans="1:5" x14ac:dyDescent="0.2">
      <c r="A378" s="88"/>
      <c r="D378" s="67"/>
    </row>
    <row r="379" spans="1:5" x14ac:dyDescent="0.2">
      <c r="A379" s="88"/>
    </row>
    <row r="380" spans="1:5" x14ac:dyDescent="0.2">
      <c r="A380" s="88"/>
      <c r="D380" s="67"/>
      <c r="E380" s="67"/>
    </row>
    <row r="381" spans="1:5" x14ac:dyDescent="0.2">
      <c r="A381" s="88"/>
      <c r="D381" s="67"/>
    </row>
    <row r="382" spans="1:5" x14ac:dyDescent="0.2">
      <c r="A382" s="88"/>
      <c r="D382" s="67"/>
    </row>
    <row r="383" spans="1:5" x14ac:dyDescent="0.2">
      <c r="A383" s="88"/>
      <c r="D383" s="67"/>
      <c r="E383" s="67"/>
    </row>
    <row r="384" spans="1:5" x14ac:dyDescent="0.2">
      <c r="A384" s="88"/>
      <c r="D384" s="67"/>
    </row>
    <row r="385" spans="1:5" x14ac:dyDescent="0.2">
      <c r="A385" s="88"/>
      <c r="D385" s="67"/>
      <c r="E385" s="67"/>
    </row>
    <row r="386" spans="1:5" x14ac:dyDescent="0.2">
      <c r="A386" s="88"/>
      <c r="D386" s="67"/>
    </row>
    <row r="387" spans="1:5" x14ac:dyDescent="0.2">
      <c r="A387" s="88"/>
      <c r="D387" s="67"/>
      <c r="E387" s="67"/>
    </row>
    <row r="388" spans="1:5" x14ac:dyDescent="0.2">
      <c r="A388" s="88"/>
    </row>
    <row r="389" spans="1:5" x14ac:dyDescent="0.2">
      <c r="A389" s="88"/>
      <c r="E389" s="67"/>
    </row>
    <row r="390" spans="1:5" x14ac:dyDescent="0.2">
      <c r="A390" s="88"/>
      <c r="E390" s="67"/>
    </row>
    <row r="391" spans="1:5" x14ac:dyDescent="0.2">
      <c r="A391" s="88"/>
    </row>
    <row r="392" spans="1:5" x14ac:dyDescent="0.2">
      <c r="A392" s="88"/>
    </row>
    <row r="393" spans="1:5" x14ac:dyDescent="0.2">
      <c r="A393" s="88"/>
    </row>
    <row r="394" spans="1:5" x14ac:dyDescent="0.2">
      <c r="A394" s="88"/>
    </row>
    <row r="395" spans="1:5" x14ac:dyDescent="0.2">
      <c r="A395" s="88"/>
      <c r="D395" s="67"/>
      <c r="E395" s="67"/>
    </row>
    <row r="396" spans="1:5" x14ac:dyDescent="0.2">
      <c r="A396" s="88"/>
      <c r="D396" s="67"/>
    </row>
    <row r="397" spans="1:5" x14ac:dyDescent="0.2">
      <c r="A397" s="88"/>
      <c r="D397" s="67"/>
      <c r="E397" s="67"/>
    </row>
    <row r="398" spans="1:5" x14ac:dyDescent="0.2">
      <c r="A398" s="88"/>
      <c r="D398" s="67"/>
      <c r="E398" s="67"/>
    </row>
    <row r="399" spans="1:5" x14ac:dyDescent="0.2">
      <c r="A399" s="88"/>
      <c r="D399" s="67"/>
      <c r="E399" s="67"/>
    </row>
    <row r="400" spans="1:5" x14ac:dyDescent="0.2">
      <c r="A400" s="88"/>
      <c r="D400" s="67"/>
      <c r="E400" s="67"/>
    </row>
    <row r="401" spans="1:6" x14ac:dyDescent="0.2">
      <c r="A401" s="88"/>
      <c r="F401" s="82"/>
    </row>
    <row r="402" spans="1:6" x14ac:dyDescent="0.2">
      <c r="A402" s="88"/>
      <c r="D402" s="67"/>
      <c r="F402" s="82"/>
    </row>
    <row r="403" spans="1:6" x14ac:dyDescent="0.2">
      <c r="A403" s="88"/>
    </row>
    <row r="404" spans="1:6" x14ac:dyDescent="0.2">
      <c r="A404" s="88"/>
    </row>
    <row r="405" spans="1:6" x14ac:dyDescent="0.2">
      <c r="A405" s="88"/>
    </row>
    <row r="406" spans="1:6" x14ac:dyDescent="0.2">
      <c r="A406" s="88"/>
    </row>
    <row r="407" spans="1:6" x14ac:dyDescent="0.2">
      <c r="A407" s="88"/>
    </row>
    <row r="408" spans="1:6" x14ac:dyDescent="0.2">
      <c r="A408" s="88"/>
    </row>
    <row r="409" spans="1:6" x14ac:dyDescent="0.2">
      <c r="A409" s="88"/>
    </row>
    <row r="410" spans="1:6" x14ac:dyDescent="0.2">
      <c r="A410" s="88"/>
    </row>
    <row r="411" spans="1:6" x14ac:dyDescent="0.2">
      <c r="A411" s="88"/>
    </row>
    <row r="412" spans="1:6" x14ac:dyDescent="0.2">
      <c r="A412" s="88"/>
    </row>
    <row r="413" spans="1:6" x14ac:dyDescent="0.2">
      <c r="A413" s="88"/>
    </row>
    <row r="414" spans="1:6" x14ac:dyDescent="0.2">
      <c r="A414" s="88"/>
    </row>
    <row r="415" spans="1:6" x14ac:dyDescent="0.2">
      <c r="A415" s="88"/>
    </row>
    <row r="416" spans="1:6" x14ac:dyDescent="0.2">
      <c r="A416" s="88"/>
    </row>
    <row r="417" spans="1:1" x14ac:dyDescent="0.2">
      <c r="A417" s="88"/>
    </row>
    <row r="418" spans="1:1" x14ac:dyDescent="0.2">
      <c r="A418" s="88"/>
    </row>
    <row r="419" spans="1:1" x14ac:dyDescent="0.2">
      <c r="A419" s="88"/>
    </row>
    <row r="420" spans="1:1" x14ac:dyDescent="0.2">
      <c r="A420" s="88"/>
    </row>
    <row r="421" spans="1:1" x14ac:dyDescent="0.2">
      <c r="A421" s="88"/>
    </row>
    <row r="422" spans="1:1" x14ac:dyDescent="0.2">
      <c r="A422" s="88"/>
    </row>
    <row r="423" spans="1:1" x14ac:dyDescent="0.2">
      <c r="A423" s="88"/>
    </row>
    <row r="424" spans="1:1" x14ac:dyDescent="0.2">
      <c r="A424" s="88"/>
    </row>
    <row r="425" spans="1:1" x14ac:dyDescent="0.2">
      <c r="A425" s="88"/>
    </row>
    <row r="426" spans="1:1" x14ac:dyDescent="0.2">
      <c r="A426" s="88"/>
    </row>
    <row r="427" spans="1:1" x14ac:dyDescent="0.2">
      <c r="A427" s="88"/>
    </row>
    <row r="428" spans="1:1" x14ac:dyDescent="0.2">
      <c r="A428" s="88"/>
    </row>
    <row r="429" spans="1:1" x14ac:dyDescent="0.2">
      <c r="A429" s="88"/>
    </row>
    <row r="430" spans="1:1" x14ac:dyDescent="0.2">
      <c r="A430" s="88"/>
    </row>
    <row r="431" spans="1:1" x14ac:dyDescent="0.2">
      <c r="A431" s="88"/>
    </row>
    <row r="432" spans="1:1" x14ac:dyDescent="0.2">
      <c r="A432" s="88"/>
    </row>
    <row r="433" spans="1:1" x14ac:dyDescent="0.2">
      <c r="A433" s="88"/>
    </row>
    <row r="434" spans="1:1" x14ac:dyDescent="0.2">
      <c r="A434" s="88"/>
    </row>
    <row r="435" spans="1:1" x14ac:dyDescent="0.2">
      <c r="A435" s="88"/>
    </row>
    <row r="436" spans="1:1" x14ac:dyDescent="0.2">
      <c r="A436" s="88"/>
    </row>
    <row r="437" spans="1:1" x14ac:dyDescent="0.2">
      <c r="A437" s="88"/>
    </row>
    <row r="438" spans="1:1" x14ac:dyDescent="0.2">
      <c r="A438" s="88"/>
    </row>
    <row r="439" spans="1:1" x14ac:dyDescent="0.2">
      <c r="A439" s="88"/>
    </row>
    <row r="440" spans="1:1" x14ac:dyDescent="0.2">
      <c r="A440" s="88"/>
    </row>
    <row r="441" spans="1:1" x14ac:dyDescent="0.2">
      <c r="A441" s="88"/>
    </row>
    <row r="442" spans="1:1" x14ac:dyDescent="0.2">
      <c r="A442" s="88"/>
    </row>
    <row r="443" spans="1:1" x14ac:dyDescent="0.2">
      <c r="A443" s="88"/>
    </row>
    <row r="444" spans="1:1" x14ac:dyDescent="0.2">
      <c r="A444" s="88"/>
    </row>
    <row r="445" spans="1:1" x14ac:dyDescent="0.2">
      <c r="A445" s="88"/>
    </row>
    <row r="446" spans="1:1" x14ac:dyDescent="0.2">
      <c r="A446" s="88"/>
    </row>
    <row r="447" spans="1:1" x14ac:dyDescent="0.2">
      <c r="A447" s="88"/>
    </row>
    <row r="448" spans="1:1" x14ac:dyDescent="0.2">
      <c r="A448" s="88"/>
    </row>
    <row r="449" spans="1:1" x14ac:dyDescent="0.2">
      <c r="A449" s="88"/>
    </row>
    <row r="450" spans="1:1" x14ac:dyDescent="0.2">
      <c r="A450" s="88"/>
    </row>
    <row r="451" spans="1:1" x14ac:dyDescent="0.2">
      <c r="A451" s="88"/>
    </row>
    <row r="452" spans="1:1" x14ac:dyDescent="0.2">
      <c r="A452" s="88"/>
    </row>
    <row r="453" spans="1:1" x14ac:dyDescent="0.2">
      <c r="A453" s="88"/>
    </row>
    <row r="454" spans="1:1" x14ac:dyDescent="0.2">
      <c r="A454" s="88"/>
    </row>
    <row r="455" spans="1:1" x14ac:dyDescent="0.2">
      <c r="A455" s="88"/>
    </row>
    <row r="456" spans="1:1" x14ac:dyDescent="0.2">
      <c r="A456" s="88"/>
    </row>
    <row r="457" spans="1:1" x14ac:dyDescent="0.2">
      <c r="A457" s="88"/>
    </row>
    <row r="458" spans="1:1" x14ac:dyDescent="0.2">
      <c r="A458" s="88"/>
    </row>
    <row r="459" spans="1:1" x14ac:dyDescent="0.2">
      <c r="A459" s="88"/>
    </row>
    <row r="460" spans="1:1" x14ac:dyDescent="0.2">
      <c r="A460" s="88"/>
    </row>
    <row r="461" spans="1:1" x14ac:dyDescent="0.2">
      <c r="A461" s="88"/>
    </row>
    <row r="462" spans="1:1" x14ac:dyDescent="0.2">
      <c r="A462" s="88"/>
    </row>
    <row r="463" spans="1:1" x14ac:dyDescent="0.2">
      <c r="A463" s="88"/>
    </row>
    <row r="464" spans="1:1" x14ac:dyDescent="0.2">
      <c r="A464" s="88"/>
    </row>
    <row r="465" spans="1:1" x14ac:dyDescent="0.2">
      <c r="A465" s="88"/>
    </row>
    <row r="466" spans="1:1" x14ac:dyDescent="0.2">
      <c r="A466" s="88"/>
    </row>
    <row r="467" spans="1:1" x14ac:dyDescent="0.2">
      <c r="A467" s="88"/>
    </row>
    <row r="468" spans="1:1" x14ac:dyDescent="0.2">
      <c r="A468" s="88"/>
    </row>
    <row r="469" spans="1:1" x14ac:dyDescent="0.2">
      <c r="A469" s="88"/>
    </row>
    <row r="470" spans="1:1" x14ac:dyDescent="0.2">
      <c r="A470" s="88"/>
    </row>
    <row r="471" spans="1:1" x14ac:dyDescent="0.2">
      <c r="A471" s="88"/>
    </row>
    <row r="472" spans="1:1" x14ac:dyDescent="0.2">
      <c r="A472" s="88"/>
    </row>
    <row r="473" spans="1:1" x14ac:dyDescent="0.2">
      <c r="A473" s="88"/>
    </row>
    <row r="474" spans="1:1" x14ac:dyDescent="0.2">
      <c r="A474" s="88"/>
    </row>
    <row r="475" spans="1:1" x14ac:dyDescent="0.2">
      <c r="A475" s="88"/>
    </row>
    <row r="476" spans="1:1" x14ac:dyDescent="0.2">
      <c r="A476" s="88"/>
    </row>
    <row r="477" spans="1:1" x14ac:dyDescent="0.2">
      <c r="A477" s="88"/>
    </row>
    <row r="478" spans="1:1" x14ac:dyDescent="0.2">
      <c r="A478" s="88"/>
    </row>
    <row r="479" spans="1:1" x14ac:dyDescent="0.2">
      <c r="A479" s="88"/>
    </row>
    <row r="480" spans="1:1" x14ac:dyDescent="0.2">
      <c r="A480" s="88"/>
    </row>
    <row r="481" spans="1:9" x14ac:dyDescent="0.2">
      <c r="A481" s="88"/>
    </row>
    <row r="482" spans="1:9" x14ac:dyDescent="0.2">
      <c r="A482" s="88"/>
    </row>
    <row r="483" spans="1:9" x14ac:dyDescent="0.2">
      <c r="A483" s="88"/>
    </row>
    <row r="484" spans="1:9" x14ac:dyDescent="0.2">
      <c r="A484" s="88"/>
    </row>
    <row r="485" spans="1:9" x14ac:dyDescent="0.2">
      <c r="A485" s="88"/>
    </row>
    <row r="486" spans="1:9" x14ac:dyDescent="0.2">
      <c r="A486" s="88"/>
    </row>
    <row r="487" spans="1:9" x14ac:dyDescent="0.2">
      <c r="A487" s="88"/>
    </row>
    <row r="488" spans="1:9" x14ac:dyDescent="0.2">
      <c r="A488" s="88"/>
    </row>
    <row r="489" spans="1:9" x14ac:dyDescent="0.2">
      <c r="A489" s="88"/>
    </row>
    <row r="490" spans="1:9" x14ac:dyDescent="0.2">
      <c r="A490" s="88"/>
    </row>
    <row r="491" spans="1:9" x14ac:dyDescent="0.2">
      <c r="A491" s="88"/>
    </row>
    <row r="492" spans="1:9" x14ac:dyDescent="0.2">
      <c r="A492" s="88"/>
    </row>
    <row r="493" spans="1:9" x14ac:dyDescent="0.2">
      <c r="A493" s="88"/>
    </row>
    <row r="494" spans="1:9" x14ac:dyDescent="0.2">
      <c r="A494" s="88"/>
    </row>
    <row r="495" spans="1:9" x14ac:dyDescent="0.2">
      <c r="A495" s="88"/>
      <c r="H495" s="63"/>
      <c r="I495" s="63"/>
    </row>
    <row r="496" spans="1:9" x14ac:dyDescent="0.2">
      <c r="A496" s="88"/>
      <c r="H496" s="63"/>
      <c r="I496" s="63"/>
    </row>
    <row r="497" spans="1:9" x14ac:dyDescent="0.2">
      <c r="A497" s="88"/>
      <c r="H497" s="63"/>
      <c r="I497" s="63"/>
    </row>
    <row r="498" spans="1:9" x14ac:dyDescent="0.2">
      <c r="A498" s="88"/>
      <c r="H498" s="67"/>
      <c r="I498" s="63"/>
    </row>
    <row r="499" spans="1:9" x14ac:dyDescent="0.2">
      <c r="A499" s="88"/>
      <c r="F499" s="82"/>
      <c r="H499" s="67"/>
      <c r="I499" s="63"/>
    </row>
    <row r="500" spans="1:9" x14ac:dyDescent="0.2">
      <c r="A500" s="88"/>
      <c r="D500" s="67"/>
      <c r="F500" s="82"/>
      <c r="H500" s="67"/>
      <c r="I500" s="63"/>
    </row>
    <row r="501" spans="1:9" x14ac:dyDescent="0.2">
      <c r="A501" s="88"/>
      <c r="D501" s="67"/>
      <c r="F501" s="82"/>
      <c r="I501" s="63"/>
    </row>
    <row r="502" spans="1:9" x14ac:dyDescent="0.2">
      <c r="A502" s="88"/>
      <c r="D502" s="67"/>
      <c r="F502" s="82"/>
      <c r="I502" s="63"/>
    </row>
    <row r="503" spans="1:9" x14ac:dyDescent="0.2">
      <c r="A503" s="88"/>
      <c r="D503" s="67"/>
      <c r="F503" s="82"/>
      <c r="I503" s="63"/>
    </row>
    <row r="504" spans="1:9" x14ac:dyDescent="0.2">
      <c r="A504" s="88"/>
      <c r="D504" s="67"/>
      <c r="F504" s="82"/>
      <c r="I504" s="63"/>
    </row>
    <row r="505" spans="1:9" x14ac:dyDescent="0.2">
      <c r="A505" s="88"/>
      <c r="D505" s="67"/>
      <c r="G505" s="67"/>
    </row>
    <row r="506" spans="1:9" x14ac:dyDescent="0.2">
      <c r="A506" s="88"/>
      <c r="D506" s="67"/>
      <c r="G506" s="67"/>
      <c r="I506" s="89"/>
    </row>
    <row r="507" spans="1:9" x14ac:dyDescent="0.2">
      <c r="A507" s="88"/>
      <c r="D507" s="67"/>
      <c r="G507" s="67"/>
      <c r="I507" s="63"/>
    </row>
    <row r="508" spans="1:9" x14ac:dyDescent="0.2">
      <c r="A508" s="88"/>
      <c r="D508" s="67"/>
      <c r="G508" s="67"/>
      <c r="I508" s="63"/>
    </row>
    <row r="509" spans="1:9" x14ac:dyDescent="0.2">
      <c r="A509" s="88"/>
      <c r="D509" s="67"/>
      <c r="G509" s="67"/>
      <c r="I509" s="63"/>
    </row>
    <row r="510" spans="1:9" x14ac:dyDescent="0.2">
      <c r="A510" s="88"/>
      <c r="D510" s="67"/>
      <c r="G510" s="67"/>
      <c r="H510" s="63"/>
      <c r="I510" s="63"/>
    </row>
    <row r="511" spans="1:9" x14ac:dyDescent="0.2">
      <c r="A511" s="88"/>
      <c r="D511" s="67"/>
      <c r="G511" s="67"/>
      <c r="H511" s="63"/>
      <c r="I511" s="63"/>
    </row>
    <row r="512" spans="1:9" x14ac:dyDescent="0.2">
      <c r="A512" s="88"/>
      <c r="D512" s="67"/>
      <c r="F512" s="84"/>
      <c r="G512" s="67"/>
      <c r="H512" s="63"/>
      <c r="I512" s="63"/>
    </row>
    <row r="513" spans="1:7" x14ac:dyDescent="0.2">
      <c r="A513" s="88"/>
      <c r="D513" s="67"/>
      <c r="F513" s="82"/>
      <c r="G513" s="67"/>
    </row>
    <row r="514" spans="1:7" x14ac:dyDescent="0.2">
      <c r="A514" s="88"/>
      <c r="D514" s="67"/>
      <c r="F514" s="82"/>
      <c r="G514" s="67"/>
    </row>
    <row r="515" spans="1:7" x14ac:dyDescent="0.2">
      <c r="A515" s="88"/>
      <c r="D515" s="67"/>
      <c r="F515" s="82"/>
      <c r="G515" s="90"/>
    </row>
    <row r="516" spans="1:7" x14ac:dyDescent="0.2">
      <c r="A516" s="88"/>
      <c r="D516" s="67"/>
      <c r="F516" s="82"/>
    </row>
    <row r="517" spans="1:7" x14ac:dyDescent="0.2">
      <c r="A517" s="88"/>
      <c r="D517" s="67"/>
      <c r="F517" s="82"/>
    </row>
    <row r="518" spans="1:7" x14ac:dyDescent="0.2">
      <c r="A518" s="88"/>
      <c r="D518" s="67"/>
      <c r="F518" s="82"/>
    </row>
    <row r="519" spans="1:7" x14ac:dyDescent="0.2">
      <c r="A519" s="88"/>
      <c r="D519" s="67"/>
      <c r="F519" s="82"/>
    </row>
    <row r="520" spans="1:7" x14ac:dyDescent="0.2">
      <c r="A520" s="88"/>
      <c r="D520" s="67"/>
      <c r="F520" s="82"/>
    </row>
    <row r="521" spans="1:7" x14ac:dyDescent="0.2">
      <c r="A521" s="88"/>
      <c r="D521" s="67"/>
      <c r="F521" s="82"/>
    </row>
    <row r="522" spans="1:7" x14ac:dyDescent="0.2">
      <c r="A522" s="88"/>
      <c r="D522" s="67"/>
      <c r="F522" s="82"/>
    </row>
    <row r="523" spans="1:7" x14ac:dyDescent="0.2">
      <c r="A523" s="88"/>
      <c r="D523" s="67"/>
      <c r="F523" s="82"/>
    </row>
    <row r="524" spans="1:7" x14ac:dyDescent="0.2">
      <c r="A524" s="88"/>
      <c r="D524" s="67"/>
    </row>
    <row r="525" spans="1:7" x14ac:dyDescent="0.2">
      <c r="A525" s="88"/>
      <c r="D525" s="67"/>
    </row>
    <row r="526" spans="1:7" x14ac:dyDescent="0.2">
      <c r="A526" s="88"/>
      <c r="D526" s="67"/>
    </row>
    <row r="527" spans="1:7" x14ac:dyDescent="0.2">
      <c r="A527" s="88"/>
      <c r="D527" s="67"/>
    </row>
    <row r="528" spans="1:7" x14ac:dyDescent="0.2">
      <c r="A528" s="88"/>
      <c r="D528" s="67"/>
    </row>
    <row r="529" spans="1:4" x14ac:dyDescent="0.2">
      <c r="A529" s="88"/>
      <c r="D529" s="67"/>
    </row>
    <row r="530" spans="1:4" x14ac:dyDescent="0.2">
      <c r="A530" s="88"/>
      <c r="D530" s="67"/>
    </row>
    <row r="531" spans="1:4" x14ac:dyDescent="0.2">
      <c r="A531" s="88"/>
      <c r="D531" s="67"/>
    </row>
    <row r="532" spans="1:4" x14ac:dyDescent="0.2">
      <c r="A532" s="88"/>
      <c r="D532" s="67"/>
    </row>
    <row r="533" spans="1:4" x14ac:dyDescent="0.2">
      <c r="A533" s="88"/>
    </row>
    <row r="534" spans="1:4" x14ac:dyDescent="0.2">
      <c r="A534" s="88"/>
    </row>
    <row r="535" spans="1:4" x14ac:dyDescent="0.2">
      <c r="A535" s="88"/>
    </row>
    <row r="536" spans="1:4" x14ac:dyDescent="0.2">
      <c r="A536" s="88"/>
    </row>
    <row r="537" spans="1:4" x14ac:dyDescent="0.2">
      <c r="A537" s="88"/>
    </row>
    <row r="538" spans="1:4" x14ac:dyDescent="0.2">
      <c r="A538" s="88"/>
    </row>
    <row r="539" spans="1:4" x14ac:dyDescent="0.2">
      <c r="A539" s="88"/>
      <c r="D539" s="67"/>
    </row>
    <row r="540" spans="1:4" x14ac:dyDescent="0.2">
      <c r="A540" s="88"/>
      <c r="D540" s="67"/>
    </row>
    <row r="541" spans="1:4" x14ac:dyDescent="0.2">
      <c r="A541" s="88"/>
      <c r="D541" s="67"/>
    </row>
    <row r="542" spans="1:4" x14ac:dyDescent="0.2">
      <c r="A542" s="88"/>
      <c r="D542" s="67"/>
    </row>
    <row r="543" spans="1:4" x14ac:dyDescent="0.2">
      <c r="A543" s="88"/>
      <c r="D543" s="67"/>
    </row>
    <row r="544" spans="1:4" x14ac:dyDescent="0.2">
      <c r="A544" s="88"/>
    </row>
    <row r="545" spans="1:4" x14ac:dyDescent="0.2">
      <c r="A545" s="88"/>
    </row>
    <row r="546" spans="1:4" x14ac:dyDescent="0.2">
      <c r="A546" s="88"/>
    </row>
    <row r="547" spans="1:4" x14ac:dyDescent="0.2">
      <c r="A547" s="88"/>
    </row>
    <row r="548" spans="1:4" x14ac:dyDescent="0.2">
      <c r="A548" s="88"/>
    </row>
    <row r="549" spans="1:4" x14ac:dyDescent="0.2">
      <c r="A549" s="88"/>
      <c r="D549" s="67"/>
    </row>
    <row r="550" spans="1:4" x14ac:dyDescent="0.2">
      <c r="A550" s="88"/>
      <c r="D550" s="67"/>
    </row>
    <row r="551" spans="1:4" x14ac:dyDescent="0.2">
      <c r="A551" s="88"/>
      <c r="D551" s="67"/>
    </row>
    <row r="552" spans="1:4" x14ac:dyDescent="0.2">
      <c r="A552" s="88"/>
      <c r="D552" s="67"/>
    </row>
    <row r="553" spans="1:4" x14ac:dyDescent="0.2">
      <c r="A553" s="88"/>
    </row>
    <row r="554" spans="1:4" x14ac:dyDescent="0.2">
      <c r="A554" s="88"/>
    </row>
    <row r="555" spans="1:4" x14ac:dyDescent="0.2">
      <c r="A555" s="88"/>
    </row>
    <row r="556" spans="1:4" x14ac:dyDescent="0.2">
      <c r="A556" s="88"/>
    </row>
    <row r="557" spans="1:4" x14ac:dyDescent="0.2">
      <c r="A557" s="88"/>
    </row>
    <row r="558" spans="1:4" x14ac:dyDescent="0.2">
      <c r="A558" s="88"/>
      <c r="D558" s="67"/>
    </row>
    <row r="559" spans="1:4" x14ac:dyDescent="0.2">
      <c r="A559" s="88"/>
      <c r="D559" s="67"/>
    </row>
    <row r="560" spans="1:4" x14ac:dyDescent="0.2">
      <c r="A560" s="88"/>
      <c r="D560" s="67"/>
    </row>
    <row r="561" spans="1:4" x14ac:dyDescent="0.2">
      <c r="A561" s="88"/>
      <c r="D561" s="67"/>
    </row>
    <row r="562" spans="1:4" x14ac:dyDescent="0.2">
      <c r="A562" s="88"/>
    </row>
    <row r="563" spans="1:4" x14ac:dyDescent="0.2">
      <c r="A563" s="88"/>
    </row>
    <row r="564" spans="1:4" x14ac:dyDescent="0.2">
      <c r="A564" s="88"/>
    </row>
    <row r="565" spans="1:4" x14ac:dyDescent="0.2">
      <c r="A565" s="88"/>
    </row>
    <row r="566" spans="1:4" x14ac:dyDescent="0.2">
      <c r="A566" s="88"/>
    </row>
    <row r="567" spans="1:4" x14ac:dyDescent="0.2">
      <c r="A567" s="88"/>
    </row>
    <row r="568" spans="1:4" x14ac:dyDescent="0.2">
      <c r="A568" s="88"/>
    </row>
    <row r="569" spans="1:4" x14ac:dyDescent="0.2">
      <c r="A569" s="88"/>
    </row>
    <row r="570" spans="1:4" x14ac:dyDescent="0.2">
      <c r="A570" s="88"/>
    </row>
    <row r="571" spans="1:4" x14ac:dyDescent="0.2">
      <c r="A571" s="88"/>
    </row>
    <row r="572" spans="1:4" x14ac:dyDescent="0.2">
      <c r="A572" s="88"/>
    </row>
    <row r="573" spans="1:4" x14ac:dyDescent="0.2">
      <c r="A573" s="88"/>
    </row>
    <row r="574" spans="1:4" x14ac:dyDescent="0.2">
      <c r="A574" s="88"/>
    </row>
    <row r="575" spans="1:4" x14ac:dyDescent="0.2">
      <c r="A575" s="88"/>
    </row>
    <row r="576" spans="1:4" x14ac:dyDescent="0.2">
      <c r="A576" s="88"/>
    </row>
    <row r="577" spans="1:6" x14ac:dyDescent="0.2">
      <c r="A577" s="88"/>
    </row>
    <row r="578" spans="1:6" x14ac:dyDescent="0.2">
      <c r="A578" s="88"/>
    </row>
    <row r="579" spans="1:6" x14ac:dyDescent="0.2">
      <c r="A579" s="88"/>
    </row>
    <row r="580" spans="1:6" x14ac:dyDescent="0.2">
      <c r="A580" s="88"/>
    </row>
    <row r="581" spans="1:6" x14ac:dyDescent="0.2">
      <c r="A581" s="88"/>
    </row>
    <row r="582" spans="1:6" x14ac:dyDescent="0.2">
      <c r="A582" s="88"/>
    </row>
    <row r="583" spans="1:6" x14ac:dyDescent="0.2">
      <c r="A583" s="88"/>
    </row>
    <row r="584" spans="1:6" x14ac:dyDescent="0.2">
      <c r="A584" s="88"/>
    </row>
    <row r="585" spans="1:6" x14ac:dyDescent="0.2">
      <c r="A585" s="88"/>
    </row>
    <row r="586" spans="1:6" x14ac:dyDescent="0.2">
      <c r="A586" s="88"/>
    </row>
    <row r="587" spans="1:6" x14ac:dyDescent="0.2">
      <c r="A587" s="88"/>
    </row>
    <row r="588" spans="1:6" x14ac:dyDescent="0.2">
      <c r="A588" s="88"/>
    </row>
    <row r="589" spans="1:6" x14ac:dyDescent="0.2">
      <c r="A589" s="88"/>
    </row>
    <row r="590" spans="1:6" x14ac:dyDescent="0.2">
      <c r="A590" s="88"/>
    </row>
    <row r="591" spans="1:6" x14ac:dyDescent="0.2">
      <c r="A591" s="88"/>
    </row>
    <row r="592" spans="1:6" x14ac:dyDescent="0.2">
      <c r="A592" s="88"/>
      <c r="F592" s="79"/>
    </row>
    <row r="593" spans="1:6" x14ac:dyDescent="0.2">
      <c r="A593" s="88"/>
      <c r="F593" s="79"/>
    </row>
    <row r="594" spans="1:6" x14ac:dyDescent="0.2">
      <c r="A594" s="88"/>
      <c r="F594" s="79"/>
    </row>
    <row r="595" spans="1:6" x14ac:dyDescent="0.2">
      <c r="A595" s="88"/>
    </row>
    <row r="596" spans="1:6" x14ac:dyDescent="0.2">
      <c r="A596" s="88"/>
    </row>
    <row r="597" spans="1:6" x14ac:dyDescent="0.2">
      <c r="A597" s="88"/>
    </row>
    <row r="598" spans="1:6" x14ac:dyDescent="0.2">
      <c r="A598" s="88"/>
    </row>
    <row r="599" spans="1:6" x14ac:dyDescent="0.2">
      <c r="A599" s="88"/>
    </row>
    <row r="600" spans="1:6" x14ac:dyDescent="0.2">
      <c r="A600" s="88"/>
    </row>
    <row r="601" spans="1:6" x14ac:dyDescent="0.2">
      <c r="A601" s="88"/>
    </row>
    <row r="602" spans="1:6" x14ac:dyDescent="0.2">
      <c r="A602" s="88"/>
    </row>
    <row r="603" spans="1:6" x14ac:dyDescent="0.2">
      <c r="A603" s="88"/>
    </row>
    <row r="604" spans="1:6" x14ac:dyDescent="0.2">
      <c r="A604" s="88"/>
    </row>
    <row r="605" spans="1:6" x14ac:dyDescent="0.2">
      <c r="A605" s="88"/>
    </row>
    <row r="606" spans="1:6" x14ac:dyDescent="0.2">
      <c r="A606" s="88"/>
    </row>
    <row r="607" spans="1:6" x14ac:dyDescent="0.2">
      <c r="A607" s="88"/>
    </row>
    <row r="608" spans="1:6" x14ac:dyDescent="0.2">
      <c r="A608" s="88"/>
    </row>
    <row r="609" spans="1:1" x14ac:dyDescent="0.2">
      <c r="A609" s="88"/>
    </row>
    <row r="610" spans="1:1" x14ac:dyDescent="0.2">
      <c r="A610" s="88"/>
    </row>
    <row r="611" spans="1:1" x14ac:dyDescent="0.2">
      <c r="A611" s="88"/>
    </row>
    <row r="612" spans="1:1" x14ac:dyDescent="0.2">
      <c r="A612" s="88"/>
    </row>
    <row r="613" spans="1:1" x14ac:dyDescent="0.2">
      <c r="A613" s="88"/>
    </row>
    <row r="614" spans="1:1" x14ac:dyDescent="0.2">
      <c r="A614" s="88"/>
    </row>
    <row r="615" spans="1:1" x14ac:dyDescent="0.2">
      <c r="A615" s="88"/>
    </row>
    <row r="616" spans="1:1" x14ac:dyDescent="0.2">
      <c r="A616" s="88"/>
    </row>
    <row r="617" spans="1:1" x14ac:dyDescent="0.2">
      <c r="A617" s="88"/>
    </row>
    <row r="618" spans="1:1" x14ac:dyDescent="0.2">
      <c r="A618" s="88"/>
    </row>
    <row r="619" spans="1:1" x14ac:dyDescent="0.2">
      <c r="A619" s="88"/>
    </row>
    <row r="620" spans="1:1" x14ac:dyDescent="0.2">
      <c r="A620" s="88"/>
    </row>
    <row r="621" spans="1:1" x14ac:dyDescent="0.2">
      <c r="A621" s="88"/>
    </row>
    <row r="622" spans="1:1" x14ac:dyDescent="0.2">
      <c r="A622" s="88"/>
    </row>
    <row r="623" spans="1:1" x14ac:dyDescent="0.2">
      <c r="A623" s="88"/>
    </row>
    <row r="624" spans="1:1" x14ac:dyDescent="0.2">
      <c r="A624" s="88"/>
    </row>
    <row r="625" spans="1:1" x14ac:dyDescent="0.2">
      <c r="A625" s="88"/>
    </row>
    <row r="626" spans="1:1" x14ac:dyDescent="0.2">
      <c r="A626" s="88"/>
    </row>
    <row r="627" spans="1:1" x14ac:dyDescent="0.2">
      <c r="A627" s="88"/>
    </row>
    <row r="628" spans="1:1" x14ac:dyDescent="0.2">
      <c r="A628" s="88"/>
    </row>
    <row r="629" spans="1:1" x14ac:dyDescent="0.2">
      <c r="A629" s="88"/>
    </row>
    <row r="630" spans="1:1" x14ac:dyDescent="0.2">
      <c r="A630" s="88"/>
    </row>
    <row r="631" spans="1:1" x14ac:dyDescent="0.2">
      <c r="A631" s="88"/>
    </row>
    <row r="632" spans="1:1" x14ac:dyDescent="0.2">
      <c r="A632" s="88"/>
    </row>
    <row r="633" spans="1:1" x14ac:dyDescent="0.2">
      <c r="A633" s="88"/>
    </row>
    <row r="634" spans="1:1" x14ac:dyDescent="0.2">
      <c r="A634" s="88"/>
    </row>
    <row r="635" spans="1:1" x14ac:dyDescent="0.2">
      <c r="A635" s="88"/>
    </row>
    <row r="636" spans="1:1" x14ac:dyDescent="0.2">
      <c r="A636" s="88"/>
    </row>
    <row r="637" spans="1:1" x14ac:dyDescent="0.2">
      <c r="A637" s="88"/>
    </row>
    <row r="638" spans="1:1" x14ac:dyDescent="0.2">
      <c r="A638" s="88"/>
    </row>
    <row r="639" spans="1:1" x14ac:dyDescent="0.2">
      <c r="A639" s="88"/>
    </row>
    <row r="640" spans="1:1" x14ac:dyDescent="0.2">
      <c r="A640" s="88"/>
    </row>
    <row r="641" spans="1:1" x14ac:dyDescent="0.2">
      <c r="A641" s="88"/>
    </row>
    <row r="642" spans="1:1" x14ac:dyDescent="0.2">
      <c r="A642" s="88"/>
    </row>
    <row r="643" spans="1:1" x14ac:dyDescent="0.2">
      <c r="A643" s="88"/>
    </row>
    <row r="644" spans="1:1" x14ac:dyDescent="0.2">
      <c r="A644" s="88"/>
    </row>
    <row r="645" spans="1:1" x14ac:dyDescent="0.2">
      <c r="A645" s="88"/>
    </row>
    <row r="646" spans="1:1" x14ac:dyDescent="0.2">
      <c r="A646" s="88"/>
    </row>
    <row r="647" spans="1:1" x14ac:dyDescent="0.2">
      <c r="A647" s="88"/>
    </row>
    <row r="648" spans="1:1" x14ac:dyDescent="0.2">
      <c r="A648" s="88"/>
    </row>
    <row r="649" spans="1:1" x14ac:dyDescent="0.2">
      <c r="A649" s="88"/>
    </row>
    <row r="650" spans="1:1" x14ac:dyDescent="0.2">
      <c r="A650" s="88"/>
    </row>
    <row r="651" spans="1:1" x14ac:dyDescent="0.2">
      <c r="A651" s="88"/>
    </row>
    <row r="652" spans="1:1" x14ac:dyDescent="0.2">
      <c r="A652" s="88"/>
    </row>
    <row r="653" spans="1:1" x14ac:dyDescent="0.2">
      <c r="A653" s="88"/>
    </row>
    <row r="654" spans="1:1" x14ac:dyDescent="0.2">
      <c r="A654" s="88"/>
    </row>
    <row r="655" spans="1:1" x14ac:dyDescent="0.2">
      <c r="A655" s="88"/>
    </row>
    <row r="656" spans="1:1" x14ac:dyDescent="0.2">
      <c r="A656" s="88"/>
    </row>
    <row r="657" spans="1:1" x14ac:dyDescent="0.2">
      <c r="A657" s="88"/>
    </row>
    <row r="658" spans="1:1" x14ac:dyDescent="0.2">
      <c r="A658" s="88"/>
    </row>
    <row r="659" spans="1:1" x14ac:dyDescent="0.2">
      <c r="A659" s="88"/>
    </row>
    <row r="660" spans="1:1" x14ac:dyDescent="0.2">
      <c r="A660" s="88"/>
    </row>
    <row r="661" spans="1:1" x14ac:dyDescent="0.2">
      <c r="A661" s="88"/>
    </row>
    <row r="662" spans="1:1" x14ac:dyDescent="0.2">
      <c r="A662" s="88"/>
    </row>
    <row r="663" spans="1:1" x14ac:dyDescent="0.2">
      <c r="A663" s="88"/>
    </row>
    <row r="664" spans="1:1" x14ac:dyDescent="0.2">
      <c r="A664" s="88"/>
    </row>
    <row r="665" spans="1:1" x14ac:dyDescent="0.2">
      <c r="A665" s="88"/>
    </row>
    <row r="666" spans="1:1" x14ac:dyDescent="0.2">
      <c r="A666" s="88"/>
    </row>
    <row r="667" spans="1:1" x14ac:dyDescent="0.2">
      <c r="A667" s="88"/>
    </row>
    <row r="668" spans="1:1" x14ac:dyDescent="0.2">
      <c r="A668" s="88"/>
    </row>
    <row r="669" spans="1:1" x14ac:dyDescent="0.2">
      <c r="A669" s="88"/>
    </row>
    <row r="670" spans="1:1" x14ac:dyDescent="0.2">
      <c r="A670" s="88"/>
    </row>
    <row r="671" spans="1:1" x14ac:dyDescent="0.2">
      <c r="A671" s="88"/>
    </row>
    <row r="672" spans="1:1" x14ac:dyDescent="0.2">
      <c r="A672" s="88"/>
    </row>
    <row r="673" spans="1:1" x14ac:dyDescent="0.2">
      <c r="A673" s="88"/>
    </row>
    <row r="674" spans="1:1" x14ac:dyDescent="0.2">
      <c r="A674" s="88"/>
    </row>
    <row r="675" spans="1:1" x14ac:dyDescent="0.2">
      <c r="A675" s="88"/>
    </row>
    <row r="676" spans="1:1" x14ac:dyDescent="0.2">
      <c r="A676" s="88"/>
    </row>
    <row r="677" spans="1:1" x14ac:dyDescent="0.2">
      <c r="A677" s="88"/>
    </row>
  </sheetData>
  <phoneticPr fontId="0" type="noConversion"/>
  <pageMargins left="0.76" right="0.17" top="0.66" bottom="0.28999999999999998" header="0.19" footer="0.16"/>
  <pageSetup paperSize="9" orientation="portrait" r:id="rId1"/>
  <headerFooter alignWithMargins="0">
    <oddHeader>&amp;C&amp;"Arial,Bold"&amp;16EGCC Evening Tens Series Results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4"/>
  <sheetViews>
    <sheetView workbookViewId="0">
      <pane xSplit="1" topLeftCell="B1" activePane="topRight" state="frozen"/>
      <selection pane="topRight"/>
    </sheetView>
  </sheetViews>
  <sheetFormatPr defaultRowHeight="12.75" x14ac:dyDescent="0.2"/>
  <cols>
    <col min="1" max="1" width="18.140625" style="64" bestFit="1" customWidth="1"/>
    <col min="2" max="2" width="6.85546875" style="64" bestFit="1" customWidth="1"/>
    <col min="3" max="3" width="4.5703125" style="64" bestFit="1" customWidth="1"/>
    <col min="4" max="4" width="11.42578125" style="153" customWidth="1"/>
    <col min="5" max="5" width="8.7109375" style="63" bestFit="1" customWidth="1"/>
    <col min="6" max="6" width="10" style="113" bestFit="1" customWidth="1"/>
    <col min="7" max="7" width="10.85546875" style="63" bestFit="1" customWidth="1"/>
    <col min="8" max="8" width="4.85546875" style="102" customWidth="1"/>
    <col min="9" max="9" width="7.7109375" style="63" bestFit="1" customWidth="1"/>
    <col min="10" max="12" width="8.28515625" style="63" bestFit="1" customWidth="1"/>
    <col min="13" max="13" width="8" style="63" bestFit="1" customWidth="1"/>
    <col min="14" max="14" width="6.85546875" style="63" bestFit="1" customWidth="1"/>
    <col min="15" max="15" width="7.5703125" style="63" bestFit="1" customWidth="1"/>
    <col min="16" max="16" width="7.28515625" style="102" bestFit="1" customWidth="1"/>
    <col min="17" max="17" width="7.5703125" style="102" bestFit="1" customWidth="1"/>
    <col min="18" max="18" width="6.28515625" style="102" bestFit="1" customWidth="1"/>
    <col min="19" max="20" width="7" style="102" bestFit="1" customWidth="1"/>
    <col min="21" max="21" width="7.28515625" style="102" bestFit="1" customWidth="1"/>
    <col min="22" max="25" width="7.5703125" style="63" bestFit="1" customWidth="1"/>
    <col min="26" max="26" width="9.28515625" style="102" bestFit="1" customWidth="1"/>
    <col min="27" max="16384" width="9.140625" style="64"/>
  </cols>
  <sheetData>
    <row r="1" spans="1:26" x14ac:dyDescent="0.2">
      <c r="A1" s="105" t="s">
        <v>55</v>
      </c>
      <c r="B1" s="106" t="s">
        <v>71</v>
      </c>
      <c r="C1" s="106" t="s">
        <v>57</v>
      </c>
      <c r="D1" s="151" t="s">
        <v>59</v>
      </c>
      <c r="E1" s="107" t="s">
        <v>56</v>
      </c>
      <c r="F1" s="123" t="s">
        <v>0</v>
      </c>
      <c r="G1" s="124" t="s">
        <v>60</v>
      </c>
      <c r="H1" s="148" t="s">
        <v>120</v>
      </c>
      <c r="I1" s="155" t="s">
        <v>93</v>
      </c>
      <c r="J1" s="24" t="s">
        <v>94</v>
      </c>
      <c r="K1" s="24" t="s">
        <v>95</v>
      </c>
      <c r="L1" s="156" t="s">
        <v>96</v>
      </c>
      <c r="M1" s="24" t="s">
        <v>97</v>
      </c>
      <c r="N1" s="24" t="s">
        <v>98</v>
      </c>
      <c r="O1" s="24" t="s">
        <v>99</v>
      </c>
      <c r="P1" s="24" t="s">
        <v>100</v>
      </c>
      <c r="Q1" s="24" t="s">
        <v>101</v>
      </c>
      <c r="R1" s="24" t="s">
        <v>102</v>
      </c>
      <c r="S1" s="24" t="s">
        <v>103</v>
      </c>
      <c r="T1" s="24" t="s">
        <v>104</v>
      </c>
      <c r="U1" s="24" t="s">
        <v>105</v>
      </c>
      <c r="V1" s="24" t="s">
        <v>106</v>
      </c>
      <c r="W1" s="24" t="s">
        <v>107</v>
      </c>
      <c r="X1" s="24" t="s">
        <v>108</v>
      </c>
      <c r="Y1" s="24" t="s">
        <v>109</v>
      </c>
      <c r="Z1" s="24" t="s">
        <v>110</v>
      </c>
    </row>
    <row r="2" spans="1:26" x14ac:dyDescent="0.2">
      <c r="A2" s="108" t="s">
        <v>65</v>
      </c>
      <c r="B2" s="125">
        <f>SUM(I2:Z2)</f>
        <v>20</v>
      </c>
      <c r="C2" s="149">
        <v>52</v>
      </c>
      <c r="D2" s="152">
        <v>1.8680555555555554E-2</v>
      </c>
      <c r="E2" s="111"/>
      <c r="F2" s="110">
        <v>1.7627314814814814E-2</v>
      </c>
      <c r="G2" s="113">
        <f>D2-F2</f>
        <v>1.05324074074074E-3</v>
      </c>
      <c r="H2" s="102">
        <v>1</v>
      </c>
      <c r="I2" s="63">
        <v>5</v>
      </c>
      <c r="J2" s="63">
        <v>5</v>
      </c>
      <c r="L2" s="63">
        <v>4</v>
      </c>
      <c r="M2" s="63">
        <v>6</v>
      </c>
      <c r="O2" s="71"/>
      <c r="R2" s="103"/>
    </row>
    <row r="3" spans="1:26" x14ac:dyDescent="0.2">
      <c r="A3" s="114" t="s">
        <v>19</v>
      </c>
      <c r="B3" s="125">
        <f>SUM(I3:Z3)</f>
        <v>13</v>
      </c>
      <c r="C3" s="109">
        <v>58</v>
      </c>
      <c r="D3" s="152">
        <v>1.9050925925925926E-2</v>
      </c>
      <c r="E3" s="111" t="s">
        <v>85</v>
      </c>
      <c r="F3" s="110">
        <v>1.8587962962962962E-2</v>
      </c>
      <c r="G3" s="113">
        <f>D3-F3</f>
        <v>4.6296296296296363E-4</v>
      </c>
      <c r="H3" s="102">
        <v>2</v>
      </c>
      <c r="I3" s="63">
        <v>1</v>
      </c>
      <c r="K3" s="63">
        <v>4</v>
      </c>
      <c r="L3" s="63">
        <v>3</v>
      </c>
      <c r="M3" s="67">
        <v>5</v>
      </c>
      <c r="N3" s="67"/>
    </row>
    <row r="4" spans="1:26" x14ac:dyDescent="0.2">
      <c r="A4" s="108" t="s">
        <v>63</v>
      </c>
      <c r="B4" s="125">
        <f>SUM(I4:Z4)</f>
        <v>11</v>
      </c>
      <c r="C4" s="149">
        <v>46</v>
      </c>
      <c r="D4" s="152">
        <v>1.8368055555555554E-2</v>
      </c>
      <c r="E4" s="111"/>
      <c r="F4" s="112"/>
      <c r="G4" s="113">
        <f>D4-F4</f>
        <v>1.8368055555555554E-2</v>
      </c>
      <c r="K4" s="63">
        <v>6</v>
      </c>
      <c r="L4" s="63">
        <v>5</v>
      </c>
      <c r="O4" s="71"/>
      <c r="P4" s="101"/>
    </row>
    <row r="5" spans="1:26" x14ac:dyDescent="0.2">
      <c r="A5" s="114" t="s">
        <v>35</v>
      </c>
      <c r="B5" s="125">
        <f>SUM(I5:Z5)</f>
        <v>10</v>
      </c>
      <c r="C5" s="102">
        <v>51</v>
      </c>
      <c r="D5" s="152">
        <v>1.8634259259259257E-2</v>
      </c>
      <c r="E5" s="113"/>
      <c r="G5" s="113">
        <f>D5-F5</f>
        <v>1.8634259259259257E-2</v>
      </c>
      <c r="I5" s="63">
        <v>3</v>
      </c>
      <c r="J5" s="63">
        <v>3</v>
      </c>
      <c r="K5" s="63">
        <v>4</v>
      </c>
      <c r="O5" s="71"/>
      <c r="R5" s="104"/>
    </row>
    <row r="6" spans="1:26" x14ac:dyDescent="0.2">
      <c r="A6" s="114" t="s">
        <v>33</v>
      </c>
      <c r="B6" s="125">
        <f>SUM(I6:Z6)</f>
        <v>9</v>
      </c>
      <c r="C6" s="102">
        <v>55</v>
      </c>
      <c r="D6" s="153">
        <v>1.8854166666666665E-2</v>
      </c>
      <c r="E6" s="113"/>
      <c r="G6" s="113">
        <f>D6-F6</f>
        <v>1.8854166666666665E-2</v>
      </c>
      <c r="I6" s="63">
        <v>4</v>
      </c>
      <c r="K6" s="63">
        <v>5</v>
      </c>
      <c r="O6" s="71"/>
      <c r="R6" s="104"/>
    </row>
    <row r="7" spans="1:26" x14ac:dyDescent="0.2">
      <c r="A7" s="114" t="s">
        <v>15</v>
      </c>
      <c r="B7" s="125">
        <f>SUM(I7:Z7)</f>
        <v>6</v>
      </c>
      <c r="C7" s="102">
        <v>50</v>
      </c>
      <c r="D7" s="152">
        <v>1.8576388888888889E-2</v>
      </c>
      <c r="E7" s="113"/>
      <c r="F7" s="110"/>
      <c r="G7" s="113">
        <f>D7-F7</f>
        <v>1.8576388888888889E-2</v>
      </c>
      <c r="L7" s="63">
        <v>6</v>
      </c>
      <c r="T7" s="63"/>
      <c r="U7" s="91"/>
    </row>
    <row r="8" spans="1:26" x14ac:dyDescent="0.2">
      <c r="A8" s="114" t="s">
        <v>18</v>
      </c>
      <c r="B8" s="125">
        <f>SUM(I8:Z8)</f>
        <v>6</v>
      </c>
      <c r="C8" s="102">
        <v>54</v>
      </c>
      <c r="D8" s="152">
        <v>1.8796296296296297E-2</v>
      </c>
      <c r="E8" s="113"/>
      <c r="G8" s="113">
        <f>D8-F8</f>
        <v>1.8796296296296297E-2</v>
      </c>
      <c r="J8" s="63">
        <v>4</v>
      </c>
      <c r="K8" s="63">
        <v>2</v>
      </c>
      <c r="R8" s="103"/>
    </row>
    <row r="9" spans="1:26" x14ac:dyDescent="0.2">
      <c r="A9" s="114" t="s">
        <v>13</v>
      </c>
      <c r="B9" s="125">
        <f>SUM(I9:Z9)</f>
        <v>6</v>
      </c>
      <c r="C9" s="109">
        <v>51</v>
      </c>
      <c r="D9" s="152">
        <v>1.8634259259259257E-2</v>
      </c>
      <c r="E9" s="111" t="s">
        <v>86</v>
      </c>
      <c r="F9" s="110"/>
      <c r="G9" s="113">
        <f>D9-F9</f>
        <v>1.8634259259259257E-2</v>
      </c>
      <c r="J9" s="63">
        <v>6</v>
      </c>
      <c r="R9" s="103"/>
    </row>
    <row r="10" spans="1:26" x14ac:dyDescent="0.2">
      <c r="A10" s="114" t="s">
        <v>49</v>
      </c>
      <c r="B10" s="125">
        <f>SUM(I10:Z10)</f>
        <v>6</v>
      </c>
      <c r="C10" s="102">
        <v>53</v>
      </c>
      <c r="D10" s="152">
        <v>1.8738425925925926E-2</v>
      </c>
      <c r="E10" s="113"/>
      <c r="G10" s="113">
        <f>D10-F10</f>
        <v>1.8738425925925926E-2</v>
      </c>
      <c r="I10" s="63">
        <v>6</v>
      </c>
      <c r="R10" s="104"/>
      <c r="T10" s="63"/>
      <c r="U10" s="91"/>
    </row>
    <row r="11" spans="1:26" x14ac:dyDescent="0.2">
      <c r="A11" s="115" t="s">
        <v>36</v>
      </c>
      <c r="B11" s="125">
        <f>SUM(I11:Z11)</f>
        <v>4</v>
      </c>
      <c r="C11" s="109">
        <v>66</v>
      </c>
      <c r="D11" s="152">
        <v>1.9710648148148147E-2</v>
      </c>
      <c r="E11" s="111" t="s">
        <v>69</v>
      </c>
      <c r="F11" s="110">
        <v>2.1307870370370369E-2</v>
      </c>
      <c r="G11" s="113">
        <f>D11-F11</f>
        <v>-1.5972222222222221E-3</v>
      </c>
      <c r="H11" s="102">
        <v>3</v>
      </c>
      <c r="M11" s="63">
        <v>4</v>
      </c>
      <c r="O11" s="71"/>
      <c r="R11" s="103"/>
      <c r="T11" s="63"/>
      <c r="U11" s="91"/>
    </row>
    <row r="12" spans="1:26" x14ac:dyDescent="0.2">
      <c r="A12" s="117" t="s">
        <v>114</v>
      </c>
      <c r="B12" s="125">
        <f>SUM(I12:Z12)</f>
        <v>4</v>
      </c>
      <c r="C12" s="63">
        <v>40</v>
      </c>
      <c r="D12" s="153">
        <v>1.8043981481481484E-2</v>
      </c>
      <c r="G12" s="113">
        <f>D12-F12</f>
        <v>1.8043981481481484E-2</v>
      </c>
      <c r="J12" s="63">
        <v>1</v>
      </c>
      <c r="K12" s="63">
        <v>1</v>
      </c>
      <c r="L12" s="63">
        <v>2</v>
      </c>
    </row>
    <row r="13" spans="1:26" x14ac:dyDescent="0.2">
      <c r="A13" s="108" t="s">
        <v>54</v>
      </c>
      <c r="B13" s="125">
        <f>SUM(I13:Z13)</f>
        <v>2</v>
      </c>
      <c r="C13" s="149">
        <v>57</v>
      </c>
      <c r="D13" s="152">
        <v>1.8981481481481481E-2</v>
      </c>
      <c r="E13" s="111"/>
      <c r="F13" s="110"/>
      <c r="G13" s="113">
        <f>D13-F13</f>
        <v>1.8981481481481481E-2</v>
      </c>
      <c r="J13" s="63">
        <v>2</v>
      </c>
      <c r="O13" s="71"/>
      <c r="R13" s="103"/>
      <c r="T13" s="63"/>
      <c r="U13" s="91"/>
    </row>
    <row r="14" spans="1:26" x14ac:dyDescent="0.2">
      <c r="A14" s="116" t="s">
        <v>89</v>
      </c>
      <c r="B14" s="125">
        <f>SUM(I14:Z14)</f>
        <v>2</v>
      </c>
      <c r="C14" s="102">
        <v>60</v>
      </c>
      <c r="D14" s="153">
        <v>1.9189814814814816E-2</v>
      </c>
      <c r="G14" s="113">
        <f>D14-F14</f>
        <v>1.9189814814814816E-2</v>
      </c>
      <c r="I14" s="63">
        <v>2</v>
      </c>
      <c r="M14" s="67"/>
      <c r="N14" s="67"/>
    </row>
    <row r="15" spans="1:26" x14ac:dyDescent="0.2">
      <c r="A15" s="114" t="s">
        <v>47</v>
      </c>
      <c r="B15" s="125">
        <f>SUM(I15:Z15)</f>
        <v>1</v>
      </c>
      <c r="C15" s="102">
        <v>57</v>
      </c>
      <c r="D15" s="152">
        <v>1.8981481481481481E-2</v>
      </c>
      <c r="E15" s="113"/>
      <c r="F15" s="110"/>
      <c r="G15" s="113">
        <f>D15-F15</f>
        <v>1.8981481481481481E-2</v>
      </c>
      <c r="L15" s="63">
        <v>1</v>
      </c>
      <c r="O15" s="100"/>
      <c r="T15" s="63"/>
      <c r="U15" s="91"/>
    </row>
    <row r="16" spans="1:26" x14ac:dyDescent="0.2">
      <c r="A16" s="115" t="s">
        <v>40</v>
      </c>
      <c r="B16" s="125">
        <f>SUM(I16:Z16)</f>
        <v>0</v>
      </c>
      <c r="C16" s="102">
        <v>51</v>
      </c>
      <c r="D16" s="152">
        <v>1.8634259259259257E-2</v>
      </c>
      <c r="E16" s="113"/>
      <c r="F16" s="110"/>
      <c r="G16" s="113">
        <f>D16-F16</f>
        <v>1.8634259259259257E-2</v>
      </c>
      <c r="O16" s="71"/>
      <c r="R16" s="104"/>
      <c r="T16" s="63"/>
      <c r="U16" s="91"/>
    </row>
    <row r="17" spans="1:21" x14ac:dyDescent="0.2">
      <c r="A17" s="114" t="s">
        <v>28</v>
      </c>
      <c r="B17" s="125">
        <f>SUM(I17:Z17)</f>
        <v>0</v>
      </c>
      <c r="C17" s="102">
        <v>53</v>
      </c>
      <c r="D17" s="152">
        <v>1.8738425925925926E-2</v>
      </c>
      <c r="E17" s="113"/>
      <c r="F17" s="110"/>
      <c r="G17" s="113">
        <f>D17-F17</f>
        <v>1.8738425925925926E-2</v>
      </c>
      <c r="M17" s="67"/>
      <c r="N17" s="67"/>
    </row>
    <row r="18" spans="1:21" x14ac:dyDescent="0.2">
      <c r="A18" s="114" t="s">
        <v>50</v>
      </c>
      <c r="B18" s="125">
        <f>SUM(I18:Z18)</f>
        <v>0</v>
      </c>
      <c r="C18" s="102">
        <v>50</v>
      </c>
      <c r="D18" s="152">
        <v>1.8576388888888889E-2</v>
      </c>
      <c r="E18" s="113"/>
      <c r="F18" s="110"/>
      <c r="G18" s="113">
        <f>D18-F18</f>
        <v>1.8576388888888889E-2</v>
      </c>
      <c r="M18" s="67"/>
      <c r="N18" s="67"/>
    </row>
    <row r="19" spans="1:21" x14ac:dyDescent="0.2">
      <c r="A19" s="114" t="s">
        <v>29</v>
      </c>
      <c r="B19" s="125">
        <f>SUM(I19:Z19)</f>
        <v>0</v>
      </c>
      <c r="C19" s="102">
        <v>78</v>
      </c>
      <c r="D19" s="153">
        <v>2.1504629629629627E-2</v>
      </c>
      <c r="E19" s="113"/>
      <c r="G19" s="113">
        <f>D19-F19</f>
        <v>2.1504629629629627E-2</v>
      </c>
      <c r="O19" s="99"/>
      <c r="R19" s="103"/>
      <c r="T19" s="63"/>
      <c r="U19" s="91"/>
    </row>
    <row r="20" spans="1:21" x14ac:dyDescent="0.2">
      <c r="A20" s="80" t="s">
        <v>42</v>
      </c>
      <c r="B20" s="125">
        <f>SUM(I20:Z20)</f>
        <v>0</v>
      </c>
      <c r="C20" s="102">
        <v>52</v>
      </c>
      <c r="D20" s="152">
        <v>1.8680555555555554E-2</v>
      </c>
      <c r="E20" s="113"/>
      <c r="F20" s="110"/>
      <c r="G20" s="113">
        <f>D20-F20</f>
        <v>1.8680555555555554E-2</v>
      </c>
      <c r="M20" s="67"/>
      <c r="N20" s="67"/>
      <c r="O20" s="71"/>
      <c r="R20" s="104"/>
      <c r="T20" s="63"/>
      <c r="U20" s="91"/>
    </row>
    <row r="21" spans="1:21" x14ac:dyDescent="0.2">
      <c r="A21" s="80" t="s">
        <v>37</v>
      </c>
      <c r="B21" s="125">
        <f>SUM(I21:Z21)</f>
        <v>0</v>
      </c>
      <c r="C21" s="102">
        <v>70</v>
      </c>
      <c r="D21" s="153">
        <v>2.0162037037037037E-2</v>
      </c>
      <c r="E21" s="113"/>
      <c r="G21" s="113">
        <f>D21-F21</f>
        <v>2.0162037037037037E-2</v>
      </c>
      <c r="R21" s="103"/>
      <c r="T21" s="63"/>
      <c r="U21" s="91"/>
    </row>
    <row r="22" spans="1:21" x14ac:dyDescent="0.2">
      <c r="A22" s="122" t="s">
        <v>83</v>
      </c>
      <c r="B22" s="125">
        <f>SUM(I22:Z22)</f>
        <v>0</v>
      </c>
      <c r="C22" s="102">
        <v>50</v>
      </c>
      <c r="D22" s="152">
        <v>1.8576388888888889E-2</v>
      </c>
      <c r="G22" s="113">
        <f>D22-F22</f>
        <v>1.8576388888888889E-2</v>
      </c>
      <c r="M22" s="67"/>
      <c r="N22" s="67"/>
      <c r="T22" s="63"/>
      <c r="U22" s="91"/>
    </row>
    <row r="23" spans="1:21" x14ac:dyDescent="0.2">
      <c r="A23" s="80" t="s">
        <v>58</v>
      </c>
      <c r="B23" s="125">
        <f>SUM(I23:Z23)</f>
        <v>0</v>
      </c>
      <c r="C23" s="102">
        <v>51</v>
      </c>
      <c r="D23" s="152">
        <v>1.8634259259259257E-2</v>
      </c>
      <c r="E23" s="113"/>
      <c r="F23" s="110"/>
      <c r="G23" s="113">
        <f>D23-F23</f>
        <v>1.8634259259259257E-2</v>
      </c>
      <c r="M23" s="67"/>
      <c r="N23" s="67"/>
      <c r="O23" s="64"/>
      <c r="P23" s="91"/>
      <c r="R23" s="104"/>
      <c r="T23" s="63"/>
      <c r="U23" s="91"/>
    </row>
    <row r="24" spans="1:21" x14ac:dyDescent="0.2">
      <c r="A24" s="118" t="s">
        <v>66</v>
      </c>
      <c r="B24" s="125">
        <f>SUM(I24:Z24)</f>
        <v>0</v>
      </c>
      <c r="C24" s="109">
        <v>46</v>
      </c>
      <c r="D24" s="152">
        <v>1.8368055555555554E-2</v>
      </c>
      <c r="E24" s="111" t="s">
        <v>75</v>
      </c>
      <c r="F24" s="110"/>
      <c r="G24" s="113">
        <f>D24-F24</f>
        <v>1.8368055555555554E-2</v>
      </c>
      <c r="M24" s="67"/>
      <c r="N24" s="67"/>
      <c r="R24" s="104"/>
      <c r="T24" s="63"/>
      <c r="U24" s="91"/>
    </row>
    <row r="25" spans="1:21" x14ac:dyDescent="0.2">
      <c r="A25" s="118" t="s">
        <v>62</v>
      </c>
      <c r="B25" s="125">
        <f>SUM(I25:Z25)</f>
        <v>0</v>
      </c>
      <c r="C25" s="149">
        <v>51</v>
      </c>
      <c r="D25" s="152">
        <v>1.8634259259259257E-2</v>
      </c>
      <c r="E25" s="111"/>
      <c r="F25" s="110"/>
      <c r="G25" s="113">
        <f>D25-F25</f>
        <v>1.8634259259259257E-2</v>
      </c>
      <c r="M25" s="67"/>
      <c r="N25" s="67"/>
      <c r="O25" s="64"/>
      <c r="P25" s="91"/>
      <c r="R25" s="104"/>
    </row>
    <row r="26" spans="1:21" x14ac:dyDescent="0.2">
      <c r="A26" s="118" t="s">
        <v>61</v>
      </c>
      <c r="B26" s="125">
        <f>SUM(I26:Z26)</f>
        <v>0</v>
      </c>
      <c r="C26" s="149">
        <v>57</v>
      </c>
      <c r="D26" s="152">
        <v>1.8981481481481481E-2</v>
      </c>
      <c r="E26" s="111"/>
      <c r="F26" s="110"/>
      <c r="G26" s="113">
        <f>D26-F26</f>
        <v>1.8981481481481481E-2</v>
      </c>
      <c r="M26" s="67"/>
      <c r="N26" s="67"/>
      <c r="O26" s="73"/>
      <c r="P26" s="91"/>
      <c r="R26" s="104"/>
    </row>
    <row r="27" spans="1:21" x14ac:dyDescent="0.2">
      <c r="A27" s="80" t="s">
        <v>17</v>
      </c>
      <c r="B27" s="125">
        <f>SUM(I27:Z27)</f>
        <v>0</v>
      </c>
      <c r="C27" s="150">
        <v>47</v>
      </c>
      <c r="D27" s="154">
        <v>1.8425925925925925E-2</v>
      </c>
      <c r="E27" s="120"/>
      <c r="F27" s="119"/>
      <c r="G27" s="113">
        <f>D27-F27</f>
        <v>1.8425925925925925E-2</v>
      </c>
      <c r="I27" s="69"/>
      <c r="J27" s="69"/>
      <c r="M27" s="67"/>
      <c r="N27" s="67"/>
      <c r="O27" s="64"/>
      <c r="P27" s="91"/>
    </row>
    <row r="28" spans="1:21" x14ac:dyDescent="0.2">
      <c r="A28" s="121" t="s">
        <v>90</v>
      </c>
      <c r="B28" s="125">
        <f>SUM(I28:Z28)</f>
        <v>0</v>
      </c>
      <c r="C28" s="102">
        <v>48</v>
      </c>
      <c r="D28" s="153">
        <v>1.8472222222222223E-2</v>
      </c>
      <c r="G28" s="113">
        <f>D28-F28</f>
        <v>1.8472222222222223E-2</v>
      </c>
      <c r="M28" s="67"/>
      <c r="N28" s="67"/>
      <c r="O28" s="64"/>
      <c r="P28" s="91"/>
    </row>
    <row r="29" spans="1:21" x14ac:dyDescent="0.2">
      <c r="A29" s="118" t="s">
        <v>64</v>
      </c>
      <c r="B29" s="125">
        <f>SUM(I29:Z29)</f>
        <v>0</v>
      </c>
      <c r="C29" s="149">
        <v>58</v>
      </c>
      <c r="D29" s="152">
        <v>1.9050925925925926E-2</v>
      </c>
      <c r="E29" s="111"/>
      <c r="F29" s="110"/>
      <c r="G29" s="113">
        <f>D29-F29</f>
        <v>1.9050925925925926E-2</v>
      </c>
      <c r="M29" s="67"/>
      <c r="N29" s="67"/>
    </row>
    <row r="30" spans="1:21" x14ac:dyDescent="0.2">
      <c r="A30" s="80" t="s">
        <v>48</v>
      </c>
      <c r="B30" s="125">
        <f>SUM(I30:Z30)</f>
        <v>0</v>
      </c>
      <c r="C30" s="102">
        <v>74</v>
      </c>
      <c r="D30" s="153">
        <v>2.0752314814814814E-2</v>
      </c>
      <c r="E30" s="113"/>
      <c r="G30" s="113">
        <f>D30-F30</f>
        <v>2.0752314814814814E-2</v>
      </c>
    </row>
    <row r="31" spans="1:21" x14ac:dyDescent="0.2">
      <c r="A31" s="74"/>
      <c r="B31" s="126"/>
    </row>
    <row r="32" spans="1:21" x14ac:dyDescent="0.2">
      <c r="A32" s="74"/>
      <c r="B32" s="126"/>
    </row>
    <row r="33" spans="1:2" x14ac:dyDescent="0.2">
      <c r="A33" s="74"/>
      <c r="B33" s="126"/>
    </row>
    <row r="34" spans="1:2" x14ac:dyDescent="0.2">
      <c r="A34" s="74"/>
      <c r="B34" s="126"/>
    </row>
  </sheetData>
  <sortState ref="A2:Z30">
    <sortCondition descending="1" ref="B2:B30"/>
    <sortCondition ref="H2:H30"/>
  </sortState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2"/>
  <sheetViews>
    <sheetView workbookViewId="0">
      <selection activeCell="G18" sqref="G18"/>
    </sheetView>
  </sheetViews>
  <sheetFormatPr defaultRowHeight="10.5" x14ac:dyDescent="0.15"/>
  <cols>
    <col min="1" max="1" width="9.28515625" style="1" customWidth="1"/>
    <col min="2" max="2" width="9.5703125" style="2" customWidth="1"/>
    <col min="3" max="3" width="15.140625" style="2" bestFit="1" customWidth="1"/>
    <col min="4" max="4" width="12.42578125" style="2" bestFit="1" customWidth="1"/>
    <col min="5" max="5" width="2.5703125" style="2" customWidth="1"/>
    <col min="6" max="6" width="15.7109375" style="138" customWidth="1"/>
    <col min="7" max="7" width="9.140625" style="2"/>
    <col min="8" max="8" width="2" style="1" customWidth="1"/>
    <col min="9" max="9" width="2.5703125" style="1" customWidth="1"/>
    <col min="10" max="10" width="10.7109375" style="1" customWidth="1"/>
    <col min="11" max="11" width="5.85546875" style="1" customWidth="1"/>
    <col min="12" max="12" width="5.85546875" style="2" customWidth="1"/>
    <col min="13" max="13" width="1.85546875" style="1" customWidth="1"/>
    <col min="14" max="14" width="15.140625" style="13" bestFit="1" customWidth="1"/>
    <col min="15" max="15" width="15.140625" style="2" bestFit="1" customWidth="1"/>
    <col min="16" max="16" width="9.140625" style="2"/>
    <col min="17" max="16384" width="9.140625" style="1"/>
  </cols>
  <sheetData>
    <row r="1" spans="1:15" x14ac:dyDescent="0.15">
      <c r="A1" s="5" t="s">
        <v>46</v>
      </c>
      <c r="B1" s="15"/>
      <c r="C1" s="15"/>
      <c r="D1" s="11"/>
      <c r="F1" s="132"/>
      <c r="G1" s="4" t="s">
        <v>84</v>
      </c>
      <c r="J1" s="6" t="s">
        <v>20</v>
      </c>
      <c r="K1" s="7" t="s">
        <v>21</v>
      </c>
      <c r="L1" s="18" t="s">
        <v>45</v>
      </c>
    </row>
    <row r="2" spans="1:15" x14ac:dyDescent="0.15">
      <c r="A2" s="48"/>
      <c r="B2" s="27"/>
      <c r="C2" s="62" t="s">
        <v>39</v>
      </c>
      <c r="D2" s="12" t="s">
        <v>31</v>
      </c>
      <c r="E2" s="3"/>
      <c r="F2" s="133" t="s">
        <v>22</v>
      </c>
      <c r="G2" s="49" t="s">
        <v>23</v>
      </c>
      <c r="I2" s="28"/>
      <c r="J2" s="50" t="s">
        <v>7</v>
      </c>
      <c r="K2" s="27">
        <v>10</v>
      </c>
      <c r="L2" s="16">
        <v>15</v>
      </c>
    </row>
    <row r="3" spans="1:15" ht="13.5" customHeight="1" x14ac:dyDescent="0.2">
      <c r="A3" s="140" t="s">
        <v>93</v>
      </c>
      <c r="B3" s="141">
        <v>10</v>
      </c>
      <c r="C3" s="142" t="s">
        <v>29</v>
      </c>
      <c r="D3" s="143" t="s">
        <v>49</v>
      </c>
      <c r="E3" s="3"/>
      <c r="F3" s="139" t="s">
        <v>27</v>
      </c>
      <c r="G3" s="14">
        <v>5</v>
      </c>
      <c r="I3" s="28"/>
      <c r="J3" s="50" t="s">
        <v>24</v>
      </c>
      <c r="K3" s="27">
        <v>8</v>
      </c>
      <c r="L3" s="16">
        <v>12</v>
      </c>
    </row>
    <row r="4" spans="1:15" ht="13.5" customHeight="1" x14ac:dyDescent="0.2">
      <c r="A4" s="144" t="s">
        <v>94</v>
      </c>
      <c r="B4" s="145">
        <v>10</v>
      </c>
      <c r="C4" s="146" t="s">
        <v>83</v>
      </c>
      <c r="D4" s="147" t="s">
        <v>27</v>
      </c>
      <c r="E4" s="3"/>
      <c r="F4" s="139" t="s">
        <v>35</v>
      </c>
      <c r="G4" s="14">
        <v>4</v>
      </c>
      <c r="I4" s="28"/>
      <c r="J4" s="50" t="s">
        <v>11</v>
      </c>
      <c r="K4" s="27">
        <v>6</v>
      </c>
      <c r="L4" s="16">
        <v>9</v>
      </c>
    </row>
    <row r="5" spans="1:15" ht="13.5" customHeight="1" x14ac:dyDescent="0.2">
      <c r="A5" s="144" t="s">
        <v>95</v>
      </c>
      <c r="B5" s="145">
        <v>10</v>
      </c>
      <c r="C5" s="146" t="s">
        <v>19</v>
      </c>
      <c r="D5" s="147" t="s">
        <v>27</v>
      </c>
      <c r="E5" s="3"/>
      <c r="F5" s="139" t="s">
        <v>114</v>
      </c>
      <c r="G5" s="14">
        <v>4</v>
      </c>
      <c r="I5" s="28"/>
      <c r="J5" s="50" t="s">
        <v>5</v>
      </c>
      <c r="K5" s="27">
        <v>4</v>
      </c>
      <c r="L5" s="16">
        <v>7</v>
      </c>
      <c r="O5" s="97"/>
    </row>
    <row r="6" spans="1:15" ht="13.5" customHeight="1" x14ac:dyDescent="0.2">
      <c r="A6" s="159" t="s">
        <v>96</v>
      </c>
      <c r="B6" s="145">
        <v>10</v>
      </c>
      <c r="C6" s="142" t="s">
        <v>13</v>
      </c>
      <c r="D6" s="147" t="s">
        <v>27</v>
      </c>
      <c r="E6" s="3"/>
      <c r="F6" s="139" t="s">
        <v>19</v>
      </c>
      <c r="G6" s="14">
        <v>5</v>
      </c>
      <c r="I6" s="28"/>
      <c r="J6" s="50" t="s">
        <v>25</v>
      </c>
      <c r="K6" s="27">
        <v>2</v>
      </c>
      <c r="L6" s="16">
        <v>5</v>
      </c>
      <c r="O6" s="74"/>
    </row>
    <row r="7" spans="1:15" ht="13.5" customHeight="1" x14ac:dyDescent="0.2">
      <c r="A7" s="144" t="s">
        <v>97</v>
      </c>
      <c r="B7" s="145">
        <v>10</v>
      </c>
      <c r="C7" s="146" t="s">
        <v>33</v>
      </c>
      <c r="D7" s="147" t="s">
        <v>27</v>
      </c>
      <c r="E7" s="3"/>
      <c r="F7" s="139" t="s">
        <v>18</v>
      </c>
      <c r="G7" s="14">
        <v>3</v>
      </c>
      <c r="I7" s="28"/>
      <c r="J7" s="50" t="s">
        <v>10</v>
      </c>
      <c r="K7" s="27">
        <v>1</v>
      </c>
      <c r="L7" s="16">
        <v>3</v>
      </c>
      <c r="O7" s="74"/>
    </row>
    <row r="8" spans="1:15" ht="13.5" customHeight="1" x14ac:dyDescent="0.2">
      <c r="A8" s="23" t="s">
        <v>98</v>
      </c>
      <c r="B8" s="51">
        <v>10</v>
      </c>
      <c r="C8" s="19" t="s">
        <v>43</v>
      </c>
      <c r="D8" s="25"/>
      <c r="E8" s="3"/>
      <c r="F8" s="139" t="s">
        <v>87</v>
      </c>
      <c r="G8" s="14">
        <v>4</v>
      </c>
      <c r="I8" s="28"/>
      <c r="J8" s="50" t="s">
        <v>26</v>
      </c>
      <c r="K8" s="27"/>
      <c r="L8" s="16">
        <v>2</v>
      </c>
      <c r="O8" s="74"/>
    </row>
    <row r="9" spans="1:15" ht="13.5" customHeight="1" x14ac:dyDescent="0.2">
      <c r="A9" s="23" t="s">
        <v>99</v>
      </c>
      <c r="B9" s="2">
        <v>10</v>
      </c>
      <c r="C9" s="17" t="s">
        <v>68</v>
      </c>
      <c r="D9" s="25"/>
      <c r="E9" s="3"/>
      <c r="F9" s="139" t="s">
        <v>44</v>
      </c>
      <c r="G9" s="14">
        <v>2</v>
      </c>
      <c r="I9" s="28"/>
      <c r="J9" s="50" t="s">
        <v>8</v>
      </c>
      <c r="K9" s="27"/>
      <c r="L9" s="16">
        <v>1</v>
      </c>
      <c r="O9" s="76"/>
    </row>
    <row r="10" spans="1:15" ht="13.5" customHeight="1" x14ac:dyDescent="0.2">
      <c r="A10" s="23" t="s">
        <v>100</v>
      </c>
      <c r="B10" s="51">
        <v>12</v>
      </c>
      <c r="C10" s="25"/>
      <c r="D10" s="25"/>
      <c r="E10" s="3"/>
      <c r="F10" s="139" t="s">
        <v>65</v>
      </c>
      <c r="G10" s="14">
        <v>4</v>
      </c>
      <c r="I10" s="28"/>
      <c r="J10" s="8" t="s">
        <v>67</v>
      </c>
      <c r="K10" s="9" t="s">
        <v>21</v>
      </c>
      <c r="L10" s="10" t="s">
        <v>45</v>
      </c>
      <c r="N10" s="96"/>
      <c r="O10" s="74"/>
    </row>
    <row r="11" spans="1:15" ht="13.5" customHeight="1" x14ac:dyDescent="0.2">
      <c r="A11" s="23" t="s">
        <v>101</v>
      </c>
      <c r="B11" s="51">
        <v>15</v>
      </c>
      <c r="C11" s="25"/>
      <c r="D11" s="25"/>
      <c r="E11" s="3"/>
      <c r="F11" s="139" t="s">
        <v>41</v>
      </c>
      <c r="G11" s="14">
        <v>3</v>
      </c>
      <c r="I11" s="28"/>
      <c r="J11" s="50" t="s">
        <v>7</v>
      </c>
      <c r="K11" s="27">
        <v>6</v>
      </c>
      <c r="L11" s="16">
        <v>10</v>
      </c>
      <c r="O11" s="74"/>
    </row>
    <row r="12" spans="1:15" ht="13.5" customHeight="1" x14ac:dyDescent="0.2">
      <c r="A12" s="23" t="s">
        <v>102</v>
      </c>
      <c r="B12" s="51">
        <v>12</v>
      </c>
      <c r="C12" s="25"/>
      <c r="D12" s="25"/>
      <c r="E12" s="3"/>
      <c r="F12" s="139" t="s">
        <v>113</v>
      </c>
      <c r="G12" s="14">
        <v>3</v>
      </c>
      <c r="I12" s="28"/>
      <c r="J12" s="50" t="s">
        <v>24</v>
      </c>
      <c r="K12" s="27">
        <v>5</v>
      </c>
      <c r="L12" s="16">
        <v>8</v>
      </c>
      <c r="O12" s="74"/>
    </row>
    <row r="13" spans="1:15" ht="13.5" customHeight="1" x14ac:dyDescent="0.2">
      <c r="A13" s="23" t="s">
        <v>103</v>
      </c>
      <c r="B13" s="51">
        <v>10</v>
      </c>
      <c r="C13" s="19" t="s">
        <v>35</v>
      </c>
      <c r="D13" s="25"/>
      <c r="E13" s="3"/>
      <c r="F13" s="139" t="s">
        <v>54</v>
      </c>
      <c r="G13" s="14">
        <v>2</v>
      </c>
      <c r="I13" s="28"/>
      <c r="J13" s="50" t="s">
        <v>11</v>
      </c>
      <c r="K13" s="27">
        <v>4</v>
      </c>
      <c r="L13" s="16">
        <v>6</v>
      </c>
      <c r="O13" s="72"/>
    </row>
    <row r="14" spans="1:15" ht="13.5" customHeight="1" x14ac:dyDescent="0.2">
      <c r="A14" s="23" t="s">
        <v>104</v>
      </c>
      <c r="B14" s="51">
        <v>10</v>
      </c>
      <c r="C14" s="17" t="s">
        <v>54</v>
      </c>
      <c r="D14" s="25"/>
      <c r="E14" s="3"/>
      <c r="F14" s="139" t="s">
        <v>33</v>
      </c>
      <c r="G14" s="14">
        <v>2</v>
      </c>
      <c r="I14" s="28"/>
      <c r="J14" s="50" t="s">
        <v>5</v>
      </c>
      <c r="K14" s="27">
        <v>3</v>
      </c>
      <c r="L14" s="16">
        <v>5</v>
      </c>
      <c r="O14" s="74"/>
    </row>
    <row r="15" spans="1:15" ht="13.5" customHeight="1" x14ac:dyDescent="0.2">
      <c r="A15" s="23" t="s">
        <v>105</v>
      </c>
      <c r="B15" s="51">
        <v>10</v>
      </c>
      <c r="C15" s="17" t="s">
        <v>38</v>
      </c>
      <c r="D15" s="25"/>
      <c r="E15" s="3"/>
      <c r="F15" s="139" t="s">
        <v>89</v>
      </c>
      <c r="G15" s="14">
        <v>2</v>
      </c>
      <c r="I15" s="28"/>
      <c r="J15" s="50" t="s">
        <v>25</v>
      </c>
      <c r="K15" s="27">
        <v>2</v>
      </c>
      <c r="L15" s="16">
        <v>4</v>
      </c>
      <c r="O15" s="64"/>
    </row>
    <row r="16" spans="1:15" ht="13.5" customHeight="1" x14ac:dyDescent="0.2">
      <c r="A16" s="23" t="s">
        <v>106</v>
      </c>
      <c r="B16" s="51">
        <v>10</v>
      </c>
      <c r="C16" s="19" t="s">
        <v>18</v>
      </c>
      <c r="D16" s="60"/>
      <c r="E16" s="3"/>
      <c r="F16" s="139" t="s">
        <v>38</v>
      </c>
      <c r="G16" s="14">
        <v>2</v>
      </c>
      <c r="I16" s="28"/>
      <c r="J16" s="50" t="s">
        <v>10</v>
      </c>
      <c r="K16" s="27">
        <v>1</v>
      </c>
      <c r="L16" s="16">
        <v>3</v>
      </c>
      <c r="O16" s="64"/>
    </row>
    <row r="17" spans="1:16" ht="13.5" customHeight="1" x14ac:dyDescent="0.2">
      <c r="A17" s="23" t="s">
        <v>107</v>
      </c>
      <c r="B17" s="51">
        <v>10</v>
      </c>
      <c r="C17" s="19" t="s">
        <v>41</v>
      </c>
      <c r="D17" s="60"/>
      <c r="E17" s="3"/>
      <c r="F17" s="139" t="s">
        <v>43</v>
      </c>
      <c r="G17" s="14">
        <v>3</v>
      </c>
      <c r="I17" s="28"/>
      <c r="J17" s="50" t="s">
        <v>26</v>
      </c>
      <c r="K17" s="27"/>
      <c r="L17" s="16">
        <v>2</v>
      </c>
      <c r="O17" s="73"/>
    </row>
    <row r="18" spans="1:16" ht="13.5" customHeight="1" x14ac:dyDescent="0.2">
      <c r="A18" s="23" t="s">
        <v>108</v>
      </c>
      <c r="B18" s="51">
        <v>10</v>
      </c>
      <c r="C18" s="19" t="s">
        <v>63</v>
      </c>
      <c r="D18" s="60"/>
      <c r="E18" s="3"/>
      <c r="F18" s="134" t="s">
        <v>49</v>
      </c>
      <c r="G18" s="14">
        <v>1</v>
      </c>
      <c r="I18" s="28"/>
      <c r="J18" s="50" t="s">
        <v>8</v>
      </c>
      <c r="K18" s="27"/>
      <c r="L18" s="16">
        <v>1</v>
      </c>
      <c r="O18" s="64"/>
    </row>
    <row r="19" spans="1:16" ht="13.5" customHeight="1" x14ac:dyDescent="0.2">
      <c r="A19" s="23" t="s">
        <v>109</v>
      </c>
      <c r="B19" s="51">
        <v>10</v>
      </c>
      <c r="C19" s="20" t="s">
        <v>27</v>
      </c>
      <c r="D19" s="60"/>
      <c r="E19" s="3"/>
      <c r="F19" s="139" t="s">
        <v>72</v>
      </c>
      <c r="G19" s="14">
        <v>1</v>
      </c>
      <c r="I19" s="28"/>
      <c r="J19" s="48" t="s">
        <v>74</v>
      </c>
      <c r="K19" s="58"/>
      <c r="L19" s="16"/>
      <c r="O19" s="64"/>
    </row>
    <row r="20" spans="1:16" ht="13.5" customHeight="1" x14ac:dyDescent="0.2">
      <c r="A20" s="24" t="s">
        <v>110</v>
      </c>
      <c r="B20" s="52" t="s">
        <v>34</v>
      </c>
      <c r="C20" s="47"/>
      <c r="D20" s="61"/>
      <c r="E20" s="3"/>
      <c r="F20" s="139" t="s">
        <v>112</v>
      </c>
      <c r="G20" s="16">
        <v>1</v>
      </c>
      <c r="I20" s="28"/>
      <c r="J20" s="56" t="s">
        <v>73</v>
      </c>
      <c r="K20" s="57"/>
      <c r="L20" s="22"/>
      <c r="O20" s="64"/>
    </row>
    <row r="21" spans="1:16" ht="14.25" customHeight="1" x14ac:dyDescent="0.2">
      <c r="E21" s="1"/>
      <c r="F21" s="139" t="s">
        <v>13</v>
      </c>
      <c r="G21" s="16">
        <v>1</v>
      </c>
      <c r="I21" s="28"/>
      <c r="J21" s="53"/>
      <c r="O21" s="64"/>
    </row>
    <row r="22" spans="1:16" ht="14.25" customHeight="1" x14ac:dyDescent="0.2">
      <c r="F22" s="139" t="s">
        <v>63</v>
      </c>
      <c r="G22" s="16">
        <v>2</v>
      </c>
      <c r="I22" s="28"/>
      <c r="J22" s="53"/>
      <c r="O22" s="64"/>
    </row>
    <row r="23" spans="1:16" ht="14.25" customHeight="1" x14ac:dyDescent="0.2">
      <c r="A23" s="46"/>
      <c r="F23" s="139" t="s">
        <v>37</v>
      </c>
      <c r="G23" s="21">
        <v>1</v>
      </c>
      <c r="I23" s="28"/>
      <c r="J23" s="53"/>
      <c r="O23" s="64"/>
    </row>
    <row r="24" spans="1:16" ht="14.25" customHeight="1" x14ac:dyDescent="0.2">
      <c r="A24" s="46"/>
      <c r="F24" s="139" t="s">
        <v>47</v>
      </c>
      <c r="G24" s="16">
        <v>1</v>
      </c>
      <c r="I24" s="28"/>
      <c r="J24" s="53"/>
      <c r="O24" s="64"/>
    </row>
    <row r="25" spans="1:16" ht="14.25" customHeight="1" x14ac:dyDescent="0.2">
      <c r="A25" s="46"/>
      <c r="F25" s="139" t="s">
        <v>15</v>
      </c>
      <c r="G25" s="16">
        <v>1</v>
      </c>
      <c r="I25" s="28"/>
      <c r="J25" s="53"/>
    </row>
    <row r="26" spans="1:16" ht="14.25" customHeight="1" x14ac:dyDescent="0.2">
      <c r="A26" s="46"/>
      <c r="F26" s="139"/>
      <c r="G26" s="14"/>
      <c r="I26" s="28"/>
      <c r="J26" s="53"/>
    </row>
    <row r="27" spans="1:16" ht="14.25" customHeight="1" x14ac:dyDescent="0.2">
      <c r="A27" s="46"/>
      <c r="F27" s="139"/>
      <c r="G27" s="16"/>
      <c r="J27" s="53"/>
    </row>
    <row r="28" spans="1:16" ht="14.25" customHeight="1" x14ac:dyDescent="0.15">
      <c r="A28" s="46"/>
      <c r="F28" s="135"/>
      <c r="G28" s="16"/>
      <c r="J28" s="53"/>
      <c r="L28" s="1"/>
    </row>
    <row r="29" spans="1:16" ht="14.25" customHeight="1" x14ac:dyDescent="0.15">
      <c r="A29" s="46"/>
      <c r="F29" s="135"/>
      <c r="G29" s="16"/>
      <c r="J29" s="53"/>
      <c r="L29" s="1"/>
      <c r="N29" s="1"/>
      <c r="O29" s="1"/>
      <c r="P29" s="1"/>
    </row>
    <row r="30" spans="1:16" ht="14.25" customHeight="1" x14ac:dyDescent="0.15">
      <c r="A30" s="46"/>
      <c r="F30" s="135"/>
      <c r="G30" s="16"/>
      <c r="J30" s="53"/>
      <c r="L30" s="1"/>
      <c r="N30" s="1"/>
      <c r="O30" s="1"/>
      <c r="P30" s="1"/>
    </row>
    <row r="31" spans="1:16" ht="14.25" customHeight="1" x14ac:dyDescent="0.15">
      <c r="F31" s="136"/>
      <c r="G31" s="14"/>
      <c r="J31" s="53"/>
      <c r="L31" s="1"/>
      <c r="N31" s="1"/>
      <c r="O31" s="1"/>
      <c r="P31" s="1"/>
    </row>
    <row r="32" spans="1:16" ht="14.25" customHeight="1" x14ac:dyDescent="0.15">
      <c r="A32" s="46"/>
      <c r="F32" s="136"/>
      <c r="G32" s="16"/>
      <c r="J32" s="53"/>
      <c r="N32" s="1"/>
      <c r="O32" s="1"/>
      <c r="P32" s="1"/>
    </row>
    <row r="33" spans="1:16" ht="14.25" customHeight="1" x14ac:dyDescent="0.15">
      <c r="A33" s="46"/>
      <c r="F33" s="135"/>
      <c r="G33" s="16"/>
      <c r="N33" s="1"/>
      <c r="O33" s="1"/>
      <c r="P33" s="1"/>
    </row>
    <row r="34" spans="1:16" ht="14.25" customHeight="1" x14ac:dyDescent="0.15">
      <c r="A34" s="46"/>
      <c r="F34" s="135"/>
      <c r="G34" s="16"/>
      <c r="J34" s="53"/>
    </row>
    <row r="35" spans="1:16" ht="12.75" customHeight="1" x14ac:dyDescent="0.15">
      <c r="A35" s="46"/>
      <c r="F35" s="135"/>
      <c r="G35" s="16"/>
      <c r="J35" s="53"/>
    </row>
    <row r="36" spans="1:16" ht="12.75" customHeight="1" x14ac:dyDescent="0.15">
      <c r="A36" s="46"/>
      <c r="F36" s="135"/>
      <c r="G36" s="16"/>
      <c r="J36" s="53"/>
    </row>
    <row r="37" spans="1:16" ht="12.75" customHeight="1" x14ac:dyDescent="0.15">
      <c r="A37" s="46"/>
      <c r="F37" s="137"/>
      <c r="G37" s="59"/>
      <c r="J37" s="53"/>
    </row>
    <row r="38" spans="1:16" ht="14.25" customHeight="1" x14ac:dyDescent="0.15">
      <c r="A38" s="46"/>
      <c r="J38" s="53"/>
    </row>
    <row r="39" spans="1:16" x14ac:dyDescent="0.15">
      <c r="A39" s="46"/>
      <c r="J39" s="53"/>
    </row>
    <row r="40" spans="1:16" x14ac:dyDescent="0.15">
      <c r="A40" s="46"/>
      <c r="J40" s="53"/>
    </row>
    <row r="41" spans="1:16" x14ac:dyDescent="0.15">
      <c r="J41" s="53"/>
    </row>
    <row r="42" spans="1:16" x14ac:dyDescent="0.15">
      <c r="J42" s="53"/>
    </row>
    <row r="43" spans="1:16" x14ac:dyDescent="0.15">
      <c r="J43" s="53"/>
    </row>
    <row r="44" spans="1:16" x14ac:dyDescent="0.15">
      <c r="J44" s="53"/>
    </row>
    <row r="45" spans="1:16" x14ac:dyDescent="0.15">
      <c r="J45" s="53"/>
    </row>
    <row r="46" spans="1:16" x14ac:dyDescent="0.15">
      <c r="J46" s="53"/>
    </row>
    <row r="47" spans="1:16" x14ac:dyDescent="0.15">
      <c r="J47" s="53"/>
    </row>
    <row r="48" spans="1:16" x14ac:dyDescent="0.15">
      <c r="J48" s="53"/>
    </row>
    <row r="49" spans="10:10" x14ac:dyDescent="0.15">
      <c r="J49" s="53"/>
    </row>
    <row r="50" spans="10:10" x14ac:dyDescent="0.15">
      <c r="J50" s="53"/>
    </row>
    <row r="51" spans="10:10" x14ac:dyDescent="0.15">
      <c r="J51" s="53"/>
    </row>
    <row r="52" spans="10:10" x14ac:dyDescent="0.15">
      <c r="J52" s="53"/>
    </row>
    <row r="53" spans="10:10" x14ac:dyDescent="0.15">
      <c r="J53" s="53"/>
    </row>
    <row r="54" spans="10:10" x14ac:dyDescent="0.15">
      <c r="J54" s="53"/>
    </row>
    <row r="55" spans="10:10" x14ac:dyDescent="0.15">
      <c r="J55" s="53"/>
    </row>
    <row r="56" spans="10:10" x14ac:dyDescent="0.15">
      <c r="J56" s="53"/>
    </row>
    <row r="57" spans="10:10" x14ac:dyDescent="0.15">
      <c r="J57" s="53"/>
    </row>
    <row r="58" spans="10:10" x14ac:dyDescent="0.15">
      <c r="J58" s="53"/>
    </row>
    <row r="59" spans="10:10" x14ac:dyDescent="0.15">
      <c r="J59" s="53"/>
    </row>
    <row r="60" spans="10:10" x14ac:dyDescent="0.15">
      <c r="J60" s="53"/>
    </row>
    <row r="61" spans="10:10" x14ac:dyDescent="0.15">
      <c r="J61" s="53"/>
    </row>
    <row r="62" spans="10:10" x14ac:dyDescent="0.15">
      <c r="J62" s="53"/>
    </row>
    <row r="63" spans="10:10" x14ac:dyDescent="0.15">
      <c r="J63" s="53"/>
    </row>
    <row r="64" spans="10:10" x14ac:dyDescent="0.15">
      <c r="J64" s="53"/>
    </row>
    <row r="65" spans="10:10" x14ac:dyDescent="0.15">
      <c r="J65" s="53"/>
    </row>
    <row r="66" spans="10:10" x14ac:dyDescent="0.15">
      <c r="J66" s="53"/>
    </row>
    <row r="67" spans="10:10" x14ac:dyDescent="0.15">
      <c r="J67" s="53"/>
    </row>
    <row r="68" spans="10:10" x14ac:dyDescent="0.15">
      <c r="J68" s="53"/>
    </row>
    <row r="69" spans="10:10" x14ac:dyDescent="0.15">
      <c r="J69" s="53"/>
    </row>
    <row r="70" spans="10:10" x14ac:dyDescent="0.15">
      <c r="J70" s="53"/>
    </row>
    <row r="71" spans="10:10" x14ac:dyDescent="0.15">
      <c r="J71" s="53"/>
    </row>
    <row r="72" spans="10:10" x14ac:dyDescent="0.15">
      <c r="J72" s="53"/>
    </row>
    <row r="73" spans="10:10" x14ac:dyDescent="0.15">
      <c r="J73" s="53"/>
    </row>
    <row r="74" spans="10:10" x14ac:dyDescent="0.15">
      <c r="J74" s="53"/>
    </row>
    <row r="75" spans="10:10" x14ac:dyDescent="0.15">
      <c r="J75" s="53"/>
    </row>
    <row r="76" spans="10:10" x14ac:dyDescent="0.15">
      <c r="J76" s="53"/>
    </row>
    <row r="77" spans="10:10" x14ac:dyDescent="0.15">
      <c r="J77" s="53"/>
    </row>
    <row r="78" spans="10:10" x14ac:dyDescent="0.15">
      <c r="J78" s="53"/>
    </row>
    <row r="79" spans="10:10" x14ac:dyDescent="0.15">
      <c r="J79" s="53"/>
    </row>
    <row r="80" spans="10:10" x14ac:dyDescent="0.15">
      <c r="J80" s="53"/>
    </row>
    <row r="81" spans="10:10" x14ac:dyDescent="0.15">
      <c r="J81" s="53"/>
    </row>
    <row r="82" spans="10:10" x14ac:dyDescent="0.15">
      <c r="J82" s="53"/>
    </row>
    <row r="83" spans="10:10" x14ac:dyDescent="0.15">
      <c r="J83" s="53"/>
    </row>
    <row r="84" spans="10:10" x14ac:dyDescent="0.15">
      <c r="J84" s="53"/>
    </row>
    <row r="85" spans="10:10" x14ac:dyDescent="0.15">
      <c r="J85" s="53"/>
    </row>
    <row r="86" spans="10:10" x14ac:dyDescent="0.15">
      <c r="J86" s="53"/>
    </row>
    <row r="87" spans="10:10" x14ac:dyDescent="0.15">
      <c r="J87" s="53"/>
    </row>
    <row r="88" spans="10:10" x14ac:dyDescent="0.15">
      <c r="J88" s="53"/>
    </row>
    <row r="89" spans="10:10" x14ac:dyDescent="0.15">
      <c r="J89" s="53"/>
    </row>
    <row r="90" spans="10:10" x14ac:dyDescent="0.15">
      <c r="J90" s="53"/>
    </row>
    <row r="91" spans="10:10" x14ac:dyDescent="0.15">
      <c r="J91" s="53"/>
    </row>
    <row r="92" spans="10:10" x14ac:dyDescent="0.15">
      <c r="J92" s="53"/>
    </row>
    <row r="93" spans="10:10" x14ac:dyDescent="0.15">
      <c r="J93" s="53"/>
    </row>
    <row r="94" spans="10:10" x14ac:dyDescent="0.15">
      <c r="J94" s="53"/>
    </row>
    <row r="95" spans="10:10" x14ac:dyDescent="0.15">
      <c r="J95" s="53"/>
    </row>
    <row r="96" spans="10:10" x14ac:dyDescent="0.15">
      <c r="J96" s="53"/>
    </row>
    <row r="97" spans="10:10" x14ac:dyDescent="0.15">
      <c r="J97" s="53"/>
    </row>
    <row r="98" spans="10:10" x14ac:dyDescent="0.15">
      <c r="J98" s="53"/>
    </row>
    <row r="99" spans="10:10" x14ac:dyDescent="0.15">
      <c r="J99" s="53"/>
    </row>
    <row r="100" spans="10:10" x14ac:dyDescent="0.15">
      <c r="J100" s="53"/>
    </row>
    <row r="101" spans="10:10" x14ac:dyDescent="0.15">
      <c r="J101" s="53"/>
    </row>
    <row r="102" spans="10:10" x14ac:dyDescent="0.15">
      <c r="J102" s="53"/>
    </row>
    <row r="103" spans="10:10" x14ac:dyDescent="0.15">
      <c r="J103" s="53"/>
    </row>
    <row r="104" spans="10:10" x14ac:dyDescent="0.15">
      <c r="J104" s="53"/>
    </row>
    <row r="105" spans="10:10" x14ac:dyDescent="0.15">
      <c r="J105" s="53"/>
    </row>
    <row r="106" spans="10:10" x14ac:dyDescent="0.15">
      <c r="J106" s="53"/>
    </row>
    <row r="107" spans="10:10" x14ac:dyDescent="0.15">
      <c r="J107" s="53"/>
    </row>
    <row r="108" spans="10:10" x14ac:dyDescent="0.15">
      <c r="J108" s="53"/>
    </row>
    <row r="109" spans="10:10" x14ac:dyDescent="0.15">
      <c r="J109" s="53"/>
    </row>
    <row r="110" spans="10:10" x14ac:dyDescent="0.15">
      <c r="J110" s="53"/>
    </row>
    <row r="111" spans="10:10" x14ac:dyDescent="0.15">
      <c r="J111" s="53"/>
    </row>
    <row r="112" spans="10:10" x14ac:dyDescent="0.15">
      <c r="J112" s="53"/>
    </row>
    <row r="113" spans="10:10" x14ac:dyDescent="0.15">
      <c r="J113" s="53"/>
    </row>
    <row r="114" spans="10:10" x14ac:dyDescent="0.15">
      <c r="J114" s="53"/>
    </row>
    <row r="115" spans="10:10" x14ac:dyDescent="0.15">
      <c r="J115" s="53"/>
    </row>
    <row r="116" spans="10:10" x14ac:dyDescent="0.15">
      <c r="J116" s="53"/>
    </row>
    <row r="117" spans="10:10" x14ac:dyDescent="0.15">
      <c r="J117" s="53"/>
    </row>
    <row r="118" spans="10:10" x14ac:dyDescent="0.15">
      <c r="J118" s="53"/>
    </row>
    <row r="119" spans="10:10" x14ac:dyDescent="0.15">
      <c r="J119" s="53"/>
    </row>
    <row r="120" spans="10:10" x14ac:dyDescent="0.15">
      <c r="J120" s="53"/>
    </row>
    <row r="121" spans="10:10" x14ac:dyDescent="0.15">
      <c r="J121" s="53"/>
    </row>
    <row r="122" spans="10:10" x14ac:dyDescent="0.15">
      <c r="J122" s="53"/>
    </row>
    <row r="123" spans="10:10" x14ac:dyDescent="0.15">
      <c r="J123" s="53"/>
    </row>
    <row r="124" spans="10:10" x14ac:dyDescent="0.15">
      <c r="J124" s="53"/>
    </row>
    <row r="125" spans="10:10" x14ac:dyDescent="0.15">
      <c r="J125" s="53"/>
    </row>
    <row r="126" spans="10:10" x14ac:dyDescent="0.15">
      <c r="J126" s="53"/>
    </row>
    <row r="127" spans="10:10" x14ac:dyDescent="0.15">
      <c r="J127" s="53"/>
    </row>
    <row r="128" spans="10:10" x14ac:dyDescent="0.15">
      <c r="J128" s="53"/>
    </row>
    <row r="129" spans="10:10" x14ac:dyDescent="0.15">
      <c r="J129" s="53"/>
    </row>
    <row r="130" spans="10:10" x14ac:dyDescent="0.15">
      <c r="J130" s="53"/>
    </row>
    <row r="131" spans="10:10" x14ac:dyDescent="0.15">
      <c r="J131" s="53"/>
    </row>
    <row r="132" spans="10:10" x14ac:dyDescent="0.15">
      <c r="J132" s="53"/>
    </row>
    <row r="133" spans="10:10" x14ac:dyDescent="0.15">
      <c r="J133" s="53"/>
    </row>
    <row r="134" spans="10:10" x14ac:dyDescent="0.15">
      <c r="J134" s="53"/>
    </row>
    <row r="135" spans="10:10" x14ac:dyDescent="0.15">
      <c r="J135" s="53"/>
    </row>
    <row r="136" spans="10:10" x14ac:dyDescent="0.15">
      <c r="J136" s="53"/>
    </row>
    <row r="137" spans="10:10" x14ac:dyDescent="0.15">
      <c r="J137" s="53"/>
    </row>
    <row r="138" spans="10:10" x14ac:dyDescent="0.15">
      <c r="J138" s="53"/>
    </row>
    <row r="139" spans="10:10" x14ac:dyDescent="0.15">
      <c r="J139" s="53"/>
    </row>
    <row r="140" spans="10:10" x14ac:dyDescent="0.15">
      <c r="J140" s="53"/>
    </row>
    <row r="141" spans="10:10" x14ac:dyDescent="0.15">
      <c r="J141" s="53"/>
    </row>
    <row r="142" spans="10:10" x14ac:dyDescent="0.15">
      <c r="J142" s="53"/>
    </row>
    <row r="143" spans="10:10" x14ac:dyDescent="0.15">
      <c r="J143" s="53"/>
    </row>
    <row r="144" spans="10:10" x14ac:dyDescent="0.15">
      <c r="J144" s="53"/>
    </row>
    <row r="145" spans="10:10" x14ac:dyDescent="0.15">
      <c r="J145" s="53"/>
    </row>
    <row r="146" spans="10:10" x14ac:dyDescent="0.15">
      <c r="J146" s="53"/>
    </row>
    <row r="147" spans="10:10" x14ac:dyDescent="0.15">
      <c r="J147" s="53"/>
    </row>
    <row r="148" spans="10:10" x14ac:dyDescent="0.15">
      <c r="J148" s="53"/>
    </row>
    <row r="149" spans="10:10" x14ac:dyDescent="0.15">
      <c r="J149" s="53"/>
    </row>
    <row r="150" spans="10:10" x14ac:dyDescent="0.15">
      <c r="J150" s="53"/>
    </row>
    <row r="151" spans="10:10" x14ac:dyDescent="0.15">
      <c r="J151" s="53"/>
    </row>
    <row r="152" spans="10:10" x14ac:dyDescent="0.15">
      <c r="J152" s="53"/>
    </row>
    <row r="153" spans="10:10" x14ac:dyDescent="0.15">
      <c r="J153" s="53"/>
    </row>
    <row r="154" spans="10:10" x14ac:dyDescent="0.15">
      <c r="J154" s="53"/>
    </row>
    <row r="155" spans="10:10" x14ac:dyDescent="0.15">
      <c r="J155" s="53"/>
    </row>
    <row r="156" spans="10:10" x14ac:dyDescent="0.15">
      <c r="J156" s="53"/>
    </row>
    <row r="157" spans="10:10" x14ac:dyDescent="0.15">
      <c r="J157" s="53"/>
    </row>
    <row r="158" spans="10:10" x14ac:dyDescent="0.15">
      <c r="J158" s="53"/>
    </row>
    <row r="159" spans="10:10" x14ac:dyDescent="0.15">
      <c r="J159" s="53"/>
    </row>
    <row r="160" spans="10:10" x14ac:dyDescent="0.15">
      <c r="J160" s="53"/>
    </row>
    <row r="161" spans="10:10" x14ac:dyDescent="0.15">
      <c r="J161" s="53"/>
    </row>
    <row r="162" spans="10:10" x14ac:dyDescent="0.15">
      <c r="J162" s="53"/>
    </row>
    <row r="163" spans="10:10" x14ac:dyDescent="0.15">
      <c r="J163" s="53"/>
    </row>
    <row r="164" spans="10:10" x14ac:dyDescent="0.15">
      <c r="J164" s="53"/>
    </row>
    <row r="165" spans="10:10" x14ac:dyDescent="0.15">
      <c r="J165" s="53"/>
    </row>
    <row r="166" spans="10:10" x14ac:dyDescent="0.15">
      <c r="J166" s="53"/>
    </row>
    <row r="167" spans="10:10" x14ac:dyDescent="0.15">
      <c r="J167" s="53"/>
    </row>
    <row r="168" spans="10:10" x14ac:dyDescent="0.15">
      <c r="J168" s="53"/>
    </row>
    <row r="169" spans="10:10" x14ac:dyDescent="0.15">
      <c r="J169" s="53"/>
    </row>
    <row r="170" spans="10:10" x14ac:dyDescent="0.15">
      <c r="J170" s="53"/>
    </row>
    <row r="171" spans="10:10" x14ac:dyDescent="0.15">
      <c r="J171" s="53"/>
    </row>
    <row r="172" spans="10:10" x14ac:dyDescent="0.15">
      <c r="J172" s="53"/>
    </row>
    <row r="173" spans="10:10" x14ac:dyDescent="0.15">
      <c r="J173" s="53"/>
    </row>
    <row r="174" spans="10:10" x14ac:dyDescent="0.15">
      <c r="J174" s="53"/>
    </row>
    <row r="175" spans="10:10" x14ac:dyDescent="0.15">
      <c r="J175" s="53"/>
    </row>
    <row r="176" spans="10:10" x14ac:dyDescent="0.15">
      <c r="J176" s="53"/>
    </row>
    <row r="177" spans="10:10" x14ac:dyDescent="0.15">
      <c r="J177" s="53"/>
    </row>
    <row r="178" spans="10:10" x14ac:dyDescent="0.15">
      <c r="J178" s="53"/>
    </row>
    <row r="179" spans="10:10" x14ac:dyDescent="0.15">
      <c r="J179" s="53"/>
    </row>
    <row r="180" spans="10:10" x14ac:dyDescent="0.15">
      <c r="J180" s="53"/>
    </row>
    <row r="181" spans="10:10" x14ac:dyDescent="0.15">
      <c r="J181" s="53"/>
    </row>
    <row r="182" spans="10:10" x14ac:dyDescent="0.15">
      <c r="J182" s="53"/>
    </row>
    <row r="183" spans="10:10" x14ac:dyDescent="0.15">
      <c r="J183" s="53"/>
    </row>
    <row r="184" spans="10:10" x14ac:dyDescent="0.15">
      <c r="J184" s="53"/>
    </row>
    <row r="185" spans="10:10" x14ac:dyDescent="0.15">
      <c r="J185" s="53"/>
    </row>
    <row r="186" spans="10:10" x14ac:dyDescent="0.15">
      <c r="J186" s="53"/>
    </row>
    <row r="187" spans="10:10" x14ac:dyDescent="0.15">
      <c r="J187" s="53"/>
    </row>
    <row r="188" spans="10:10" x14ac:dyDescent="0.15">
      <c r="J188" s="53"/>
    </row>
    <row r="189" spans="10:10" x14ac:dyDescent="0.15">
      <c r="J189" s="53"/>
    </row>
    <row r="190" spans="10:10" x14ac:dyDescent="0.15">
      <c r="J190" s="53"/>
    </row>
    <row r="191" spans="10:10" x14ac:dyDescent="0.15">
      <c r="J191" s="53"/>
    </row>
    <row r="192" spans="10:10" x14ac:dyDescent="0.15">
      <c r="J192" s="53"/>
    </row>
    <row r="193" spans="10:10" x14ac:dyDescent="0.15">
      <c r="J193" s="53"/>
    </row>
    <row r="194" spans="10:10" x14ac:dyDescent="0.15">
      <c r="J194" s="53"/>
    </row>
    <row r="195" spans="10:10" x14ac:dyDescent="0.15">
      <c r="J195" s="53"/>
    </row>
    <row r="196" spans="10:10" x14ac:dyDescent="0.15">
      <c r="J196" s="53"/>
    </row>
    <row r="197" spans="10:10" x14ac:dyDescent="0.15">
      <c r="J197" s="53"/>
    </row>
    <row r="198" spans="10:10" x14ac:dyDescent="0.15">
      <c r="J198" s="53"/>
    </row>
    <row r="199" spans="10:10" x14ac:dyDescent="0.15">
      <c r="J199" s="53"/>
    </row>
    <row r="200" spans="10:10" x14ac:dyDescent="0.15">
      <c r="J200" s="53"/>
    </row>
    <row r="201" spans="10:10" x14ac:dyDescent="0.15">
      <c r="J201" s="53"/>
    </row>
    <row r="202" spans="10:10" x14ac:dyDescent="0.15">
      <c r="J202" s="53"/>
    </row>
    <row r="203" spans="10:10" x14ac:dyDescent="0.15">
      <c r="J203" s="53"/>
    </row>
    <row r="204" spans="10:10" x14ac:dyDescent="0.15">
      <c r="J204" s="53"/>
    </row>
    <row r="205" spans="10:10" x14ac:dyDescent="0.15">
      <c r="J205" s="53"/>
    </row>
    <row r="206" spans="10:10" x14ac:dyDescent="0.15">
      <c r="J206" s="53"/>
    </row>
    <row r="207" spans="10:10" x14ac:dyDescent="0.15">
      <c r="J207" s="53"/>
    </row>
    <row r="208" spans="10:10" x14ac:dyDescent="0.15">
      <c r="J208" s="53"/>
    </row>
    <row r="209" spans="10:10" x14ac:dyDescent="0.15">
      <c r="J209" s="53"/>
    </row>
    <row r="210" spans="10:10" x14ac:dyDescent="0.15">
      <c r="J210" s="53"/>
    </row>
    <row r="211" spans="10:10" x14ac:dyDescent="0.15">
      <c r="J211" s="53"/>
    </row>
    <row r="212" spans="10:10" x14ac:dyDescent="0.15">
      <c r="J212" s="53"/>
    </row>
    <row r="213" spans="10:10" x14ac:dyDescent="0.15">
      <c r="J213" s="53"/>
    </row>
    <row r="214" spans="10:10" x14ac:dyDescent="0.15">
      <c r="J214" s="53"/>
    </row>
    <row r="215" spans="10:10" x14ac:dyDescent="0.15">
      <c r="J215" s="53"/>
    </row>
    <row r="216" spans="10:10" x14ac:dyDescent="0.15">
      <c r="J216" s="53"/>
    </row>
    <row r="217" spans="10:10" x14ac:dyDescent="0.15">
      <c r="J217" s="53"/>
    </row>
    <row r="218" spans="10:10" x14ac:dyDescent="0.15">
      <c r="J218" s="53"/>
    </row>
    <row r="219" spans="10:10" x14ac:dyDescent="0.15">
      <c r="J219" s="53"/>
    </row>
    <row r="220" spans="10:10" x14ac:dyDescent="0.15">
      <c r="J220" s="53"/>
    </row>
    <row r="221" spans="10:10" x14ac:dyDescent="0.15">
      <c r="J221" s="53"/>
    </row>
    <row r="222" spans="10:10" x14ac:dyDescent="0.15">
      <c r="J222" s="53"/>
    </row>
    <row r="223" spans="10:10" x14ac:dyDescent="0.15">
      <c r="J223" s="53"/>
    </row>
    <row r="224" spans="10:10" x14ac:dyDescent="0.15">
      <c r="J224" s="53"/>
    </row>
    <row r="225" spans="10:10" x14ac:dyDescent="0.15">
      <c r="J225" s="53"/>
    </row>
    <row r="226" spans="10:10" x14ac:dyDescent="0.15">
      <c r="J226" s="53"/>
    </row>
    <row r="227" spans="10:10" x14ac:dyDescent="0.15">
      <c r="J227" s="53"/>
    </row>
    <row r="228" spans="10:10" x14ac:dyDescent="0.15">
      <c r="J228" s="53"/>
    </row>
    <row r="229" spans="10:10" x14ac:dyDescent="0.15">
      <c r="J229" s="53"/>
    </row>
    <row r="230" spans="10:10" x14ac:dyDescent="0.15">
      <c r="J230" s="53"/>
    </row>
    <row r="231" spans="10:10" x14ac:dyDescent="0.15">
      <c r="J231" s="53"/>
    </row>
    <row r="232" spans="10:10" x14ac:dyDescent="0.15">
      <c r="J232" s="53"/>
    </row>
    <row r="233" spans="10:10" x14ac:dyDescent="0.15">
      <c r="J233" s="53"/>
    </row>
    <row r="234" spans="10:10" x14ac:dyDescent="0.15">
      <c r="J234" s="53"/>
    </row>
    <row r="235" spans="10:10" x14ac:dyDescent="0.15">
      <c r="J235" s="53"/>
    </row>
    <row r="236" spans="10:10" x14ac:dyDescent="0.15">
      <c r="J236" s="53"/>
    </row>
    <row r="237" spans="10:10" x14ac:dyDescent="0.15">
      <c r="J237" s="53"/>
    </row>
    <row r="238" spans="10:10" x14ac:dyDescent="0.15">
      <c r="J238" s="53"/>
    </row>
    <row r="239" spans="10:10" x14ac:dyDescent="0.15">
      <c r="J239" s="53"/>
    </row>
    <row r="240" spans="10:10" x14ac:dyDescent="0.15">
      <c r="J240" s="53"/>
    </row>
    <row r="241" spans="10:10" x14ac:dyDescent="0.15">
      <c r="J241" s="53"/>
    </row>
    <row r="242" spans="10:10" x14ac:dyDescent="0.15">
      <c r="J242" s="53"/>
    </row>
    <row r="243" spans="10:10" x14ac:dyDescent="0.15">
      <c r="J243" s="53"/>
    </row>
    <row r="244" spans="10:10" x14ac:dyDescent="0.15">
      <c r="J244" s="53"/>
    </row>
    <row r="245" spans="10:10" x14ac:dyDescent="0.15">
      <c r="J245" s="53"/>
    </row>
    <row r="246" spans="10:10" x14ac:dyDescent="0.15">
      <c r="J246" s="53"/>
    </row>
    <row r="247" spans="10:10" x14ac:dyDescent="0.15">
      <c r="J247" s="53"/>
    </row>
    <row r="248" spans="10:10" x14ac:dyDescent="0.15">
      <c r="J248" s="53"/>
    </row>
    <row r="249" spans="10:10" x14ac:dyDescent="0.15">
      <c r="J249" s="53"/>
    </row>
    <row r="250" spans="10:10" x14ac:dyDescent="0.15">
      <c r="J250" s="53"/>
    </row>
    <row r="251" spans="10:10" x14ac:dyDescent="0.15">
      <c r="J251" s="53"/>
    </row>
    <row r="252" spans="10:10" x14ac:dyDescent="0.15">
      <c r="J252" s="53"/>
    </row>
    <row r="253" spans="10:10" x14ac:dyDescent="0.15">
      <c r="J253" s="53"/>
    </row>
    <row r="254" spans="10:10" x14ac:dyDescent="0.15">
      <c r="J254" s="53"/>
    </row>
    <row r="255" spans="10:10" x14ac:dyDescent="0.15">
      <c r="J255" s="53"/>
    </row>
    <row r="256" spans="10:10" x14ac:dyDescent="0.15">
      <c r="J256" s="53"/>
    </row>
    <row r="257" spans="10:10" x14ac:dyDescent="0.15">
      <c r="J257" s="53"/>
    </row>
    <row r="258" spans="10:10" x14ac:dyDescent="0.15">
      <c r="J258" s="53"/>
    </row>
    <row r="259" spans="10:10" x14ac:dyDescent="0.15">
      <c r="J259" s="53"/>
    </row>
    <row r="260" spans="10:10" x14ac:dyDescent="0.15">
      <c r="J260" s="53"/>
    </row>
    <row r="261" spans="10:10" x14ac:dyDescent="0.15">
      <c r="J261" s="53"/>
    </row>
    <row r="262" spans="10:10" x14ac:dyDescent="0.15">
      <c r="J262" s="53"/>
    </row>
  </sheetData>
  <sortState ref="F3:G23">
    <sortCondition descending="1" ref="G3:G23"/>
  </sortState>
  <phoneticPr fontId="0" type="noConversion"/>
  <pageMargins left="0.6" right="0.16" top="1" bottom="1" header="0.31" footer="0.5"/>
  <pageSetup paperSize="9" orientation="landscape" r:id="rId1"/>
  <headerFooter alignWithMargins="0">
    <oddHeader>&amp;C&amp;"Arial,Bold"&amp;12EGCC Evening Ten Series 2006
Marshalling Roster, Points and Data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Points</vt:lpstr>
      <vt:lpstr>Results</vt:lpstr>
      <vt:lpstr>Vets Points</vt:lpstr>
      <vt:lpstr>Data</vt:lpstr>
      <vt:lpstr>Points!Print_Titles</vt:lpstr>
      <vt:lpstr>Results!Print_Titles</vt:lpstr>
    </vt:vector>
  </TitlesOfParts>
  <Company>British Airways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Im Enterprise Solutions</dc:creator>
  <cp:lastModifiedBy>u775913</cp:lastModifiedBy>
  <cp:lastPrinted>2016-05-17T13:31:00Z</cp:lastPrinted>
  <dcterms:created xsi:type="dcterms:W3CDTF">2004-05-28T12:04:05Z</dcterms:created>
  <dcterms:modified xsi:type="dcterms:W3CDTF">2016-06-02T09:31:45Z</dcterms:modified>
</cp:coreProperties>
</file>