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229"/>
  <workbookPr/>
  <mc:AlternateContent xmlns:mc="http://schemas.openxmlformats.org/markup-compatibility/2006">
    <mc:Choice Requires="x15">
      <x15ac:absPath xmlns:x15ac="http://schemas.microsoft.com/office/spreadsheetml/2010/11/ac" url="F:\Sport\EGCC\2017\"/>
    </mc:Choice>
  </mc:AlternateContent>
  <bookViews>
    <workbookView xWindow="0" yWindow="0" windowWidth="10515" windowHeight="8970"/>
  </bookViews>
  <sheets>
    <sheet name="Points" sheetId="2" r:id="rId1"/>
    <sheet name="Results" sheetId="1" r:id="rId2"/>
    <sheet name="Vets Points" sheetId="4" r:id="rId3"/>
    <sheet name="Data" sheetId="3" r:id="rId4"/>
  </sheets>
  <definedNames>
    <definedName name="_xlnm._FilterDatabase" localSheetId="0" hidden="1">Points!$A$1:$AL$23</definedName>
    <definedName name="_xlnm._FilterDatabase" localSheetId="1" hidden="1">Results!$A$1:$F$150</definedName>
    <definedName name="_xlnm.Print_Titles" localSheetId="0">Points!$A:$D</definedName>
    <definedName name="_xlnm.Print_Titles" localSheetId="1">Results!$1:$1</definedName>
  </definedNames>
  <calcPr calcId="171027"/>
</workbook>
</file>

<file path=xl/calcChain.xml><?xml version="1.0" encoding="utf-8"?>
<calcChain xmlns="http://schemas.openxmlformats.org/spreadsheetml/2006/main">
  <c r="C27" i="2" l="1"/>
  <c r="C30" i="2"/>
  <c r="D30" i="2"/>
  <c r="B22" i="4" l="1"/>
  <c r="B18" i="4"/>
  <c r="B23" i="4"/>
  <c r="B24" i="4"/>
  <c r="B25" i="4"/>
  <c r="B26" i="4"/>
  <c r="B27" i="4"/>
  <c r="B28" i="4"/>
  <c r="B29" i="4"/>
  <c r="B30" i="4"/>
  <c r="B19" i="4"/>
  <c r="B31" i="4"/>
  <c r="B20" i="4"/>
  <c r="B16" i="4"/>
  <c r="B32" i="4"/>
  <c r="B33" i="4"/>
  <c r="B34" i="4"/>
  <c r="B15" i="4"/>
  <c r="G15" i="4"/>
  <c r="G32" i="4" l="1"/>
  <c r="G8" i="4"/>
  <c r="B8" i="4"/>
  <c r="G27" i="4"/>
  <c r="G34" i="4" l="1"/>
  <c r="G21" i="4"/>
  <c r="B21" i="4"/>
  <c r="D27" i="2" l="1"/>
  <c r="G17" i="4"/>
  <c r="G13" i="4"/>
  <c r="G9" i="4"/>
  <c r="G6" i="4"/>
  <c r="G12" i="4"/>
  <c r="G20" i="4"/>
  <c r="G16" i="4"/>
  <c r="G10" i="4"/>
  <c r="G23" i="4"/>
  <c r="G30" i="4"/>
  <c r="G24" i="4"/>
  <c r="G26" i="4"/>
  <c r="G18" i="4"/>
  <c r="G25" i="4"/>
  <c r="G28" i="4"/>
  <c r="G29" i="4"/>
  <c r="G19" i="4"/>
  <c r="G31" i="4"/>
  <c r="G33" i="4"/>
  <c r="G11" i="4"/>
  <c r="G7" i="4"/>
  <c r="G22" i="4"/>
  <c r="G14" i="4"/>
  <c r="G4" i="4"/>
  <c r="G5" i="4"/>
  <c r="D15" i="2"/>
  <c r="D4" i="2"/>
  <c r="D10" i="2"/>
  <c r="D3" i="2"/>
  <c r="D7" i="2"/>
  <c r="D12" i="2"/>
  <c r="D8" i="2"/>
  <c r="D20" i="2"/>
  <c r="D18" i="2"/>
  <c r="D16" i="2"/>
  <c r="D26" i="2"/>
  <c r="D17" i="2"/>
  <c r="D24" i="2"/>
  <c r="D19" i="2"/>
  <c r="D9" i="2"/>
  <c r="D28" i="2"/>
  <c r="D13" i="2"/>
  <c r="D29" i="2"/>
  <c r="D5" i="2"/>
  <c r="D14" i="2"/>
  <c r="D21" i="2"/>
  <c r="D11" i="2"/>
  <c r="D22" i="2"/>
  <c r="D6" i="2"/>
  <c r="D23" i="2"/>
  <c r="D25" i="2"/>
  <c r="D2" i="2"/>
  <c r="B4" i="4"/>
  <c r="B5" i="4"/>
  <c r="B7" i="4"/>
  <c r="B3" i="4"/>
  <c r="B17" i="4"/>
  <c r="B2" i="4"/>
  <c r="B13" i="4"/>
  <c r="B9" i="4"/>
  <c r="B6" i="4"/>
  <c r="B12" i="4"/>
  <c r="B10" i="4"/>
  <c r="B11" i="4"/>
  <c r="B14" i="4"/>
  <c r="C15" i="2"/>
  <c r="C4" i="2"/>
  <c r="C10" i="2"/>
  <c r="C3" i="2"/>
  <c r="C7" i="2"/>
  <c r="C12" i="2"/>
  <c r="C8" i="2"/>
  <c r="C20" i="2"/>
  <c r="C18" i="2"/>
  <c r="C16" i="2"/>
  <c r="C19" i="2"/>
  <c r="C26" i="2"/>
  <c r="C24" i="2"/>
  <c r="C13" i="2"/>
  <c r="C9" i="2"/>
  <c r="C29" i="2"/>
  <c r="C28" i="2"/>
  <c r="C5" i="2"/>
  <c r="C14" i="2"/>
  <c r="C21" i="2"/>
  <c r="C11" i="2"/>
  <c r="C22" i="2"/>
  <c r="C6" i="2"/>
  <c r="C23" i="2"/>
  <c r="C25" i="2"/>
  <c r="C17" i="2"/>
  <c r="C2" i="2"/>
  <c r="G2" i="4"/>
  <c r="G3" i="4"/>
</calcChain>
</file>

<file path=xl/sharedStrings.xml><?xml version="1.0" encoding="utf-8"?>
<sst xmlns="http://schemas.openxmlformats.org/spreadsheetml/2006/main" count="415" uniqueCount="127">
  <si>
    <t>Time</t>
  </si>
  <si>
    <t>Tens Comp</t>
  </si>
  <si>
    <t>Cat</t>
  </si>
  <si>
    <t>Overall</t>
  </si>
  <si>
    <t>Category</t>
  </si>
  <si>
    <t>4th</t>
  </si>
  <si>
    <t>May</t>
  </si>
  <si>
    <t>1st</t>
  </si>
  <si>
    <t>8th</t>
  </si>
  <si>
    <t>June</t>
  </si>
  <si>
    <t>6th</t>
  </si>
  <si>
    <t>3rd</t>
  </si>
  <si>
    <t>Aug</t>
  </si>
  <si>
    <t>Steve Dennis</t>
  </si>
  <si>
    <t>vet</t>
  </si>
  <si>
    <t>Paul Blackmore</t>
  </si>
  <si>
    <t>sen</t>
  </si>
  <si>
    <t>Mike Anton</t>
  </si>
  <si>
    <t>Richard Woodward</t>
  </si>
  <si>
    <t>Paul Winkley</t>
  </si>
  <si>
    <t>POINTS</t>
  </si>
  <si>
    <t>TEN</t>
  </si>
  <si>
    <t>Name</t>
  </si>
  <si>
    <t>Rides</t>
  </si>
  <si>
    <t>2nd</t>
  </si>
  <si>
    <t>5th</t>
  </si>
  <si>
    <t>7th</t>
  </si>
  <si>
    <t>Mark Bashford</t>
  </si>
  <si>
    <t>Paul Harris</t>
  </si>
  <si>
    <t>John Geal</t>
  </si>
  <si>
    <t>July</t>
  </si>
  <si>
    <t>Winner</t>
  </si>
  <si>
    <t>Date</t>
  </si>
  <si>
    <t>Simon Neave</t>
  </si>
  <si>
    <t>Hill Climb</t>
  </si>
  <si>
    <t>Ben Crick</t>
  </si>
  <si>
    <t>Pete Bedingfield</t>
  </si>
  <si>
    <t>Michael Diebel</t>
  </si>
  <si>
    <t>Gemma Hayes</t>
  </si>
  <si>
    <t>Marshall</t>
  </si>
  <si>
    <t>Andy Seltzer</t>
  </si>
  <si>
    <t>Luke de Quay</t>
  </si>
  <si>
    <t>David Martin</t>
  </si>
  <si>
    <t>Peter Bedingfield</t>
  </si>
  <si>
    <t>Nick Martin</t>
  </si>
  <si>
    <t>Hilly</t>
  </si>
  <si>
    <t>Schedule</t>
  </si>
  <si>
    <t>Ian Thompson</t>
  </si>
  <si>
    <t>Ted Boorman</t>
  </si>
  <si>
    <t>Chris Yates</t>
  </si>
  <si>
    <t>Robin Parker</t>
  </si>
  <si>
    <t>Ben Hardisty</t>
  </si>
  <si>
    <t>Vets Standard</t>
  </si>
  <si>
    <t>Notes</t>
  </si>
  <si>
    <t>Age</t>
  </si>
  <si>
    <t>Graham Powell</t>
  </si>
  <si>
    <t>Standard</t>
  </si>
  <si>
    <t xml:space="preserve"> +/-</t>
  </si>
  <si>
    <t>Kevin Bashford</t>
  </si>
  <si>
    <t>Jon Carter</t>
  </si>
  <si>
    <t>Adam Grange</t>
  </si>
  <si>
    <t>Steve Poulton</t>
  </si>
  <si>
    <t>Geoff Watson</t>
  </si>
  <si>
    <t>Gary Williams</t>
  </si>
  <si>
    <t>CAT &amp; VET</t>
  </si>
  <si>
    <t>22.05.14</t>
  </si>
  <si>
    <t>lady</t>
  </si>
  <si>
    <t>Points</t>
  </si>
  <si>
    <t>Mikey Weavers</t>
  </si>
  <si>
    <t>3 extra CAT points</t>
  </si>
  <si>
    <t>Riding Fixed Wheel:</t>
  </si>
  <si>
    <t>12.06.14</t>
  </si>
  <si>
    <t>9th</t>
  </si>
  <si>
    <t>16th</t>
  </si>
  <si>
    <t>23rd</t>
  </si>
  <si>
    <t>30th</t>
  </si>
  <si>
    <t>Derek Brougham</t>
  </si>
  <si>
    <t>24.07.15</t>
  </si>
  <si>
    <t>21.06.15</t>
  </si>
  <si>
    <t>Hugh Winkley</t>
  </si>
  <si>
    <t>jun</t>
  </si>
  <si>
    <t>Nick Walker</t>
  </si>
  <si>
    <t>Nic Clark</t>
  </si>
  <si>
    <t>Fixed Gear +3</t>
  </si>
  <si>
    <t>Russel Cottingham</t>
  </si>
  <si>
    <t>James Baggott</t>
  </si>
  <si>
    <t>POS</t>
  </si>
  <si>
    <t>Russell Cottingham</t>
  </si>
  <si>
    <t>Ben Houston</t>
  </si>
  <si>
    <t>2nd May</t>
  </si>
  <si>
    <t>9th May</t>
  </si>
  <si>
    <t xml:space="preserve">16th May </t>
  </si>
  <si>
    <t>23rd May</t>
  </si>
  <si>
    <t>30th May</t>
  </si>
  <si>
    <t>6th June</t>
  </si>
  <si>
    <t>13th June</t>
  </si>
  <si>
    <t>20th June</t>
  </si>
  <si>
    <t>27th June</t>
  </si>
  <si>
    <t>4th July</t>
  </si>
  <si>
    <t>11th July</t>
  </si>
  <si>
    <t>18th July</t>
  </si>
  <si>
    <t>25th July</t>
  </si>
  <si>
    <t>1st Aug</t>
  </si>
  <si>
    <t>8th Aug</t>
  </si>
  <si>
    <t>15th Aug</t>
  </si>
  <si>
    <t>22nd Aug</t>
  </si>
  <si>
    <t>29th Aug</t>
  </si>
  <si>
    <t>2017 to date</t>
  </si>
  <si>
    <t>13th</t>
  </si>
  <si>
    <t>20th</t>
  </si>
  <si>
    <t>27th</t>
  </si>
  <si>
    <t>11th</t>
  </si>
  <si>
    <t>18th</t>
  </si>
  <si>
    <t>25th</t>
  </si>
  <si>
    <t>15th</t>
  </si>
  <si>
    <t>22nd</t>
  </si>
  <si>
    <t>29th</t>
  </si>
  <si>
    <t>Gee Shek</t>
  </si>
  <si>
    <t>Huge Winkley</t>
  </si>
  <si>
    <t>Peter Beddingfield</t>
  </si>
  <si>
    <t>Giles Cowdell</t>
  </si>
  <si>
    <t>Chris Pope</t>
  </si>
  <si>
    <t>Steve Elms</t>
  </si>
  <si>
    <t>Colin Harrison</t>
  </si>
  <si>
    <t xml:space="preserve">Colin Harrison </t>
  </si>
  <si>
    <t>Phil Robbins</t>
  </si>
  <si>
    <t>Kenny Cunningham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</si>
</sst>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h:mm:ss"/>
    <numFmt numFmtId="165" formatCode="[$-F400]h:mm:ss\ AM/PM"/>
    <numFmt numFmtId="166" formatCode="hh:mm:ss;@"/>
  </numFmts>
  <fonts count="18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Mylius"/>
      <family val="1"/>
    </font>
    <font>
      <b/>
      <u/>
      <sz val="8"/>
      <name val="Mylius"/>
      <family val="1"/>
    </font>
    <font>
      <u/>
      <sz val="8"/>
      <name val="Mylius"/>
      <family val="1"/>
    </font>
    <font>
      <b/>
      <sz val="8"/>
      <name val="Mylius"/>
      <family val="1"/>
    </font>
    <font>
      <sz val="10"/>
      <name val="Mylius"/>
      <family val="1"/>
    </font>
    <font>
      <b/>
      <sz val="10"/>
      <name val="Mylius"/>
      <family val="1"/>
    </font>
    <font>
      <sz val="10"/>
      <color indexed="10"/>
      <name val="Mylius"/>
      <family val="1"/>
    </font>
    <font>
      <sz val="10"/>
      <name val="Mongolian Baiti"/>
      <family val="4"/>
    </font>
    <font>
      <b/>
      <sz val="10"/>
      <name val="Mongolian Baiti"/>
      <family val="4"/>
    </font>
    <font>
      <i/>
      <sz val="10"/>
      <name val="Mongolian Baiti"/>
      <family val="4"/>
    </font>
    <font>
      <b/>
      <u/>
      <sz val="10"/>
      <name val="Mongolian Baiti"/>
      <family val="4"/>
    </font>
    <font>
      <sz val="10"/>
      <color indexed="8"/>
      <name val="Mongolian Baiti"/>
      <family val="4"/>
    </font>
    <font>
      <sz val="12"/>
      <color rgb="FF666666"/>
      <name val="Arial"/>
      <family val="2"/>
    </font>
    <font>
      <sz val="10"/>
      <color rgb="FF666666"/>
      <name val="Mongolian Baiti"/>
      <family val="4"/>
    </font>
    <font>
      <sz val="10"/>
      <color theme="1"/>
      <name val="Mongolian Baiti"/>
      <family val="4"/>
    </font>
    <font>
      <i/>
      <sz val="10"/>
      <color indexed="8"/>
      <name val="Mongolian Baiti"/>
      <family val="4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1" fontId="4" fillId="0" borderId="2" xfId="0" applyNumberFormat="1" applyFont="1" applyBorder="1" applyAlignment="1">
      <alignment horizontal="right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5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15" fontId="5" fillId="0" borderId="6" xfId="0" applyNumberFormat="1" applyFont="1" applyFill="1" applyBorder="1"/>
    <xf numFmtId="0" fontId="6" fillId="0" borderId="0" xfId="0" applyFont="1"/>
    <xf numFmtId="0" fontId="2" fillId="0" borderId="0" xfId="0" applyFont="1" applyBorder="1" applyAlignment="1">
      <alignment horizontal="center"/>
    </xf>
    <xf numFmtId="0" fontId="2" fillId="0" borderId="0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 applyProtection="1">
      <alignment horizontal="center"/>
    </xf>
    <xf numFmtId="0" fontId="7" fillId="0" borderId="10" xfId="0" applyNumberFormat="1" applyFont="1" applyFill="1" applyBorder="1" applyAlignment="1" applyProtection="1">
      <alignment horizontal="center" wrapText="1"/>
    </xf>
    <xf numFmtId="0" fontId="7" fillId="0" borderId="11" xfId="0" applyNumberFormat="1" applyFont="1" applyFill="1" applyBorder="1" applyAlignment="1" applyProtection="1">
      <alignment horizontal="center" wrapText="1"/>
    </xf>
    <xf numFmtId="0" fontId="6" fillId="0" borderId="12" xfId="0" applyNumberFormat="1" applyFont="1" applyFill="1" applyBorder="1" applyAlignment="1" applyProtection="1">
      <alignment horizontal="center" wrapText="1"/>
    </xf>
    <xf numFmtId="0" fontId="6" fillId="0" borderId="11" xfId="0" applyNumberFormat="1" applyFont="1" applyFill="1" applyBorder="1" applyAlignment="1" applyProtection="1">
      <alignment horizontal="center"/>
    </xf>
    <xf numFmtId="0" fontId="6" fillId="0" borderId="13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 applyProtection="1"/>
    <xf numFmtId="0" fontId="6" fillId="0" borderId="5" xfId="0" applyNumberFormat="1" applyFont="1" applyFill="1" applyBorder="1" applyAlignment="1" applyProtection="1">
      <alignment horizontal="center"/>
    </xf>
    <xf numFmtId="0" fontId="8" fillId="0" borderId="14" xfId="0" applyNumberFormat="1" applyFont="1" applyFill="1" applyBorder="1" applyAlignment="1" applyProtection="1">
      <alignment horizontal="center"/>
    </xf>
    <xf numFmtId="0" fontId="6" fillId="0" borderId="15" xfId="0" applyNumberFormat="1" applyFont="1" applyFill="1" applyBorder="1" applyAlignment="1" applyProtection="1">
      <alignment horizontal="center"/>
    </xf>
    <xf numFmtId="0" fontId="6" fillId="0" borderId="16" xfId="0" applyNumberFormat="1" applyFont="1" applyFill="1" applyBorder="1" applyAlignment="1" applyProtection="1">
      <alignment horizontal="center"/>
    </xf>
    <xf numFmtId="0" fontId="6" fillId="0" borderId="17" xfId="0" applyNumberFormat="1" applyFont="1" applyFill="1" applyBorder="1" applyAlignment="1" applyProtection="1">
      <alignment horizontal="center"/>
    </xf>
    <xf numFmtId="0" fontId="6" fillId="0" borderId="18" xfId="0" applyNumberFormat="1" applyFont="1" applyFill="1" applyBorder="1" applyAlignment="1" applyProtection="1">
      <alignment horizontal="center"/>
    </xf>
    <xf numFmtId="0" fontId="8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left"/>
    </xf>
    <xf numFmtId="0" fontId="2" fillId="0" borderId="4" xfId="0" applyFont="1" applyBorder="1"/>
    <xf numFmtId="1" fontId="3" fillId="0" borderId="5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5" fontId="2" fillId="0" borderId="0" xfId="0" applyNumberFormat="1" applyFont="1"/>
    <xf numFmtId="0" fontId="6" fillId="0" borderId="21" xfId="0" applyNumberFormat="1" applyFont="1" applyFill="1" applyBorder="1" applyAlignment="1" applyProtection="1">
      <alignment horizontal="center" wrapText="1"/>
    </xf>
    <xf numFmtId="0" fontId="8" fillId="0" borderId="17" xfId="0" applyNumberFormat="1" applyFont="1" applyFill="1" applyBorder="1" applyAlignment="1" applyProtection="1">
      <alignment horizontal="center"/>
    </xf>
    <xf numFmtId="0" fontId="2" fillId="0" borderId="6" xfId="0" applyFont="1" applyBorder="1"/>
    <xf numFmtId="0" fontId="2" fillId="0" borderId="20" xfId="0" applyFont="1" applyBorder="1"/>
    <xf numFmtId="0" fontId="2" fillId="0" borderId="0" xfId="0" applyFont="1" applyBorder="1"/>
    <xf numFmtId="0" fontId="4" fillId="0" borderId="2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46" fontId="9" fillId="0" borderId="0" xfId="0" applyNumberFormat="1" applyFont="1" applyAlignment="1">
      <alignment horizontal="left"/>
    </xf>
    <xf numFmtId="15" fontId="9" fillId="0" borderId="4" xfId="0" applyNumberFormat="1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Fill="1" applyAlignment="1">
      <alignment vertical="top" wrapText="1"/>
    </xf>
    <xf numFmtId="0" fontId="9" fillId="0" borderId="0" xfId="0" applyFont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11" fillId="0" borderId="0" xfId="0" applyFont="1" applyAlignment="1">
      <alignment vertical="top" wrapText="1"/>
    </xf>
    <xf numFmtId="0" fontId="11" fillId="0" borderId="0" xfId="0" applyFont="1"/>
    <xf numFmtId="0" fontId="9" fillId="0" borderId="0" xfId="0" applyNumberFormat="1" applyFont="1" applyFill="1" applyBorder="1" applyAlignment="1" applyProtection="1">
      <alignment horizontal="left"/>
    </xf>
    <xf numFmtId="0" fontId="9" fillId="0" borderId="0" xfId="0" applyFont="1" applyAlignment="1">
      <alignment horizontal="left"/>
    </xf>
    <xf numFmtId="0" fontId="9" fillId="0" borderId="0" xfId="0" applyNumberFormat="1" applyFont="1" applyBorder="1" applyAlignment="1">
      <alignment horizontal="center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wrapText="1"/>
    </xf>
    <xf numFmtId="16" fontId="9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9" fillId="0" borderId="0" xfId="0" applyFont="1" applyBorder="1"/>
    <xf numFmtId="164" fontId="9" fillId="0" borderId="0" xfId="0" applyNumberFormat="1" applyFont="1" applyAlignment="1">
      <alignment horizontal="center"/>
    </xf>
    <xf numFmtId="164" fontId="10" fillId="0" borderId="0" xfId="0" applyNumberFormat="1" applyFont="1" applyAlignment="1">
      <alignment horizontal="center"/>
    </xf>
    <xf numFmtId="164" fontId="9" fillId="0" borderId="0" xfId="0" applyNumberFormat="1" applyFont="1" applyFill="1" applyAlignment="1">
      <alignment horizontal="center"/>
    </xf>
    <xf numFmtId="164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horizontal="center" wrapText="1"/>
    </xf>
    <xf numFmtId="0" fontId="2" fillId="0" borderId="0" xfId="0" applyFont="1" applyBorder="1" applyAlignment="1">
      <alignment horizontal="left"/>
    </xf>
    <xf numFmtId="164" fontId="10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Fill="1" applyAlignment="1">
      <alignment horizontal="center" vertical="top" wrapText="1"/>
    </xf>
    <xf numFmtId="1" fontId="9" fillId="0" borderId="0" xfId="0" applyNumberFormat="1" applyFont="1" applyAlignment="1">
      <alignment horizontal="center" vertical="center"/>
    </xf>
    <xf numFmtId="1" fontId="9" fillId="0" borderId="0" xfId="0" applyNumberFormat="1" applyFont="1" applyAlignment="1">
      <alignment horizontal="center"/>
    </xf>
    <xf numFmtId="1" fontId="9" fillId="0" borderId="0" xfId="0" applyNumberFormat="1" applyFont="1" applyFill="1" applyBorder="1" applyAlignment="1">
      <alignment horizontal="center"/>
    </xf>
    <xf numFmtId="1" fontId="9" fillId="0" borderId="0" xfId="0" applyNumberFormat="1" applyFont="1" applyBorder="1" applyAlignment="1">
      <alignment horizontal="center"/>
    </xf>
    <xf numFmtId="0" fontId="9" fillId="0" borderId="22" xfId="0" applyFont="1" applyBorder="1" applyAlignment="1">
      <alignment horizontal="left"/>
    </xf>
    <xf numFmtId="0" fontId="9" fillId="0" borderId="22" xfId="0" applyFont="1" applyBorder="1" applyAlignment="1">
      <alignment horizontal="center"/>
    </xf>
    <xf numFmtId="0" fontId="13" fillId="0" borderId="4" xfId="0" applyFont="1" applyBorder="1"/>
    <xf numFmtId="0" fontId="13" fillId="0" borderId="0" xfId="0" applyFont="1" applyAlignment="1">
      <alignment horizontal="center"/>
    </xf>
    <xf numFmtId="46" fontId="13" fillId="0" borderId="0" xfId="0" applyNumberFormat="1" applyFont="1" applyAlignment="1">
      <alignment horizontal="center"/>
    </xf>
    <xf numFmtId="21" fontId="13" fillId="0" borderId="0" xfId="0" applyNumberFormat="1" applyFont="1" applyAlignment="1">
      <alignment horizontal="center"/>
    </xf>
    <xf numFmtId="46" fontId="9" fillId="0" borderId="0" xfId="0" applyNumberFormat="1" applyFont="1" applyAlignment="1">
      <alignment horizontal="center"/>
    </xf>
    <xf numFmtId="0" fontId="9" fillId="0" borderId="4" xfId="0" applyNumberFormat="1" applyFont="1" applyFill="1" applyBorder="1" applyAlignment="1" applyProtection="1">
      <alignment horizontal="left"/>
    </xf>
    <xf numFmtId="0" fontId="9" fillId="0" borderId="4" xfId="0" applyFont="1" applyBorder="1" applyAlignment="1">
      <alignment horizontal="left"/>
    </xf>
    <xf numFmtId="0" fontId="9" fillId="0" borderId="4" xfId="0" applyFont="1" applyBorder="1"/>
    <xf numFmtId="0" fontId="9" fillId="0" borderId="4" xfId="0" applyFont="1" applyBorder="1" applyAlignment="1">
      <alignment horizontal="left" vertical="center"/>
    </xf>
    <xf numFmtId="0" fontId="13" fillId="0" borderId="0" xfId="0" applyFont="1" applyBorder="1"/>
    <xf numFmtId="46" fontId="13" fillId="0" borderId="0" xfId="0" applyNumberFormat="1" applyFont="1" applyFill="1" applyAlignment="1">
      <alignment horizontal="center"/>
    </xf>
    <xf numFmtId="0" fontId="13" fillId="0" borderId="0" xfId="0" applyFont="1" applyFill="1"/>
    <xf numFmtId="0" fontId="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46" fontId="9" fillId="0" borderId="20" xfId="0" applyNumberFormat="1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20" fontId="9" fillId="0" borderId="0" xfId="0" applyNumberFormat="1" applyFont="1" applyAlignment="1">
      <alignment horizontal="center"/>
    </xf>
    <xf numFmtId="0" fontId="14" fillId="0" borderId="0" xfId="0" applyFont="1" applyAlignment="1">
      <alignment horizontal="left" vertical="center" indent="1"/>
    </xf>
    <xf numFmtId="0" fontId="14" fillId="0" borderId="0" xfId="0" applyFont="1"/>
    <xf numFmtId="15" fontId="10" fillId="0" borderId="4" xfId="0" applyNumberFormat="1" applyFont="1" applyBorder="1" applyAlignment="1">
      <alignment horizontal="center"/>
    </xf>
    <xf numFmtId="1" fontId="4" fillId="0" borderId="1" xfId="0" applyNumberFormat="1" applyFont="1" applyBorder="1" applyAlignment="1"/>
    <xf numFmtId="1" fontId="3" fillId="0" borderId="4" xfId="0" applyNumberFormat="1" applyFont="1" applyBorder="1" applyAlignment="1"/>
    <xf numFmtId="1" fontId="2" fillId="0" borderId="4" xfId="0" applyNumberFormat="1" applyFont="1" applyBorder="1" applyAlignment="1"/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6" xfId="0" applyFont="1" applyBorder="1" applyAlignment="1">
      <alignment vertical="center"/>
    </xf>
    <xf numFmtId="1" fontId="2" fillId="0" borderId="0" xfId="0" applyNumberFormat="1" applyFont="1" applyAlignment="1"/>
    <xf numFmtId="0" fontId="9" fillId="0" borderId="4" xfId="0" applyFont="1" applyBorder="1" applyAlignment="1"/>
    <xf numFmtId="1" fontId="13" fillId="0" borderId="0" xfId="0" applyNumberFormat="1" applyFont="1" applyAlignment="1">
      <alignment horizontal="center"/>
    </xf>
    <xf numFmtId="1" fontId="13" fillId="0" borderId="0" xfId="0" applyNumberFormat="1" applyFont="1" applyFill="1" applyAlignment="1">
      <alignment horizontal="center"/>
    </xf>
    <xf numFmtId="165" fontId="9" fillId="0" borderId="23" xfId="0" applyNumberFormat="1" applyFont="1" applyBorder="1" applyAlignment="1">
      <alignment horizontal="center"/>
    </xf>
    <xf numFmtId="165" fontId="13" fillId="0" borderId="0" xfId="0" applyNumberFormat="1" applyFont="1" applyAlignment="1">
      <alignment horizontal="center"/>
    </xf>
    <xf numFmtId="165" fontId="9" fillId="0" borderId="0" xfId="0" applyNumberFormat="1" applyFont="1" applyAlignment="1">
      <alignment horizontal="center"/>
    </xf>
    <xf numFmtId="15" fontId="5" fillId="0" borderId="20" xfId="0" applyNumberFormat="1" applyFont="1" applyFill="1" applyBorder="1"/>
    <xf numFmtId="21" fontId="15" fillId="0" borderId="0" xfId="0" applyNumberFormat="1" applyFont="1" applyAlignment="1">
      <alignment horizontal="center" vertical="center" wrapText="1"/>
    </xf>
    <xf numFmtId="21" fontId="9" fillId="0" borderId="0" xfId="0" applyNumberFormat="1" applyFont="1" applyAlignment="1">
      <alignment horizontal="center"/>
    </xf>
    <xf numFmtId="1" fontId="9" fillId="0" borderId="19" xfId="0" applyNumberFormat="1" applyFont="1" applyBorder="1" applyAlignment="1">
      <alignment horizontal="center"/>
    </xf>
    <xf numFmtId="1" fontId="9" fillId="0" borderId="9" xfId="0" applyNumberFormat="1" applyFont="1" applyBorder="1" applyAlignment="1">
      <alignment horizontal="center"/>
    </xf>
    <xf numFmtId="0" fontId="1" fillId="0" borderId="0" xfId="1"/>
    <xf numFmtId="0" fontId="16" fillId="0" borderId="0" xfId="1" applyFont="1"/>
    <xf numFmtId="47" fontId="16" fillId="0" borderId="0" xfId="1" applyNumberFormat="1" applyFont="1" applyAlignment="1">
      <alignment horizontal="center"/>
    </xf>
    <xf numFmtId="1" fontId="2" fillId="0" borderId="0" xfId="0" applyNumberFormat="1" applyFont="1" applyBorder="1" applyAlignment="1"/>
    <xf numFmtId="0" fontId="2" fillId="0" borderId="0" xfId="0" applyFont="1" applyBorder="1" applyAlignment="1">
      <alignment vertical="center"/>
    </xf>
    <xf numFmtId="1" fontId="2" fillId="0" borderId="0" xfId="0" applyNumberFormat="1" applyFont="1" applyBorder="1" applyAlignment="1">
      <alignment horizontal="center"/>
    </xf>
    <xf numFmtId="0" fontId="9" fillId="0" borderId="0" xfId="0" applyFont="1" applyBorder="1" applyAlignment="1"/>
    <xf numFmtId="15" fontId="5" fillId="0" borderId="23" xfId="0" applyNumberFormat="1" applyFont="1" applyFill="1" applyBorder="1"/>
    <xf numFmtId="0" fontId="2" fillId="0" borderId="0" xfId="0" applyFont="1" applyAlignment="1"/>
    <xf numFmtId="1" fontId="11" fillId="0" borderId="0" xfId="0" applyNumberFormat="1" applyFont="1" applyAlignment="1">
      <alignment horizontal="center"/>
    </xf>
    <xf numFmtId="1" fontId="9" fillId="0" borderId="0" xfId="0" applyNumberFormat="1" applyFont="1" applyFill="1" applyBorder="1" applyAlignment="1" applyProtection="1">
      <alignment horizontal="center"/>
    </xf>
    <xf numFmtId="15" fontId="5" fillId="2" borderId="1" xfId="0" applyNumberFormat="1" applyFont="1" applyFill="1" applyBorder="1"/>
    <xf numFmtId="0" fontId="2" fillId="2" borderId="3" xfId="0" applyFont="1" applyFill="1" applyBorder="1" applyAlignment="1">
      <alignment horizontal="center"/>
    </xf>
    <xf numFmtId="0" fontId="9" fillId="2" borderId="4" xfId="0" applyFont="1" applyFill="1" applyBorder="1" applyAlignment="1"/>
    <xf numFmtId="0" fontId="2" fillId="2" borderId="8" xfId="0" applyFont="1" applyFill="1" applyBorder="1" applyAlignment="1">
      <alignment horizontal="center"/>
    </xf>
    <xf numFmtId="15" fontId="5" fillId="2" borderId="4" xfId="0" applyNumberFormat="1" applyFont="1" applyFill="1" applyBorder="1"/>
    <xf numFmtId="0" fontId="2" fillId="2" borderId="0" xfId="0" applyFont="1" applyFill="1" applyBorder="1" applyAlignment="1">
      <alignment horizontal="center"/>
    </xf>
    <xf numFmtId="0" fontId="9" fillId="2" borderId="4" xfId="0" applyFont="1" applyFill="1" applyBorder="1"/>
    <xf numFmtId="0" fontId="2" fillId="2" borderId="9" xfId="0" applyFont="1" applyFill="1" applyBorder="1" applyAlignment="1">
      <alignment horizontal="center"/>
    </xf>
    <xf numFmtId="15" fontId="5" fillId="2" borderId="0" xfId="0" applyNumberFormat="1" applyFont="1" applyFill="1" applyBorder="1"/>
    <xf numFmtId="166" fontId="9" fillId="0" borderId="0" xfId="0" applyNumberFormat="1" applyFont="1"/>
    <xf numFmtId="166" fontId="9" fillId="0" borderId="0" xfId="0" applyNumberFormat="1" applyFont="1" applyAlignment="1">
      <alignment horizontal="center"/>
    </xf>
    <xf numFmtId="166" fontId="10" fillId="0" borderId="0" xfId="0" applyNumberFormat="1" applyFont="1"/>
    <xf numFmtId="166" fontId="10" fillId="0" borderId="0" xfId="0" applyNumberFormat="1" applyFont="1" applyAlignment="1">
      <alignment horizontal="center"/>
    </xf>
    <xf numFmtId="0" fontId="2" fillId="2" borderId="0" xfId="0" applyFont="1" applyFill="1" applyAlignment="1">
      <alignment horizontal="center"/>
    </xf>
    <xf numFmtId="166" fontId="9" fillId="0" borderId="0" xfId="0" applyNumberFormat="1" applyFont="1" applyAlignment="1">
      <alignment horizontal="center" vertical="center" wrapText="1"/>
    </xf>
    <xf numFmtId="21" fontId="10" fillId="0" borderId="0" xfId="0" applyNumberFormat="1" applyFont="1" applyAlignment="1">
      <alignment horizontal="center"/>
    </xf>
    <xf numFmtId="0" fontId="6" fillId="0" borderId="5" xfId="0" applyFont="1" applyBorder="1" applyAlignment="1">
      <alignment horizontal="center"/>
    </xf>
    <xf numFmtId="15" fontId="5" fillId="3" borderId="4" xfId="0" applyNumberFormat="1" applyFont="1" applyFill="1" applyBorder="1"/>
    <xf numFmtId="0" fontId="2" fillId="3" borderId="0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5" fontId="17" fillId="3" borderId="0" xfId="0" applyNumberFormat="1" applyFont="1" applyFill="1" applyAlignment="1">
      <alignment horizontal="center"/>
    </xf>
    <xf numFmtId="165" fontId="11" fillId="3" borderId="0" xfId="0" applyNumberFormat="1" applyFont="1" applyFill="1" applyAlignment="1">
      <alignment horizontal="center"/>
    </xf>
    <xf numFmtId="0" fontId="9" fillId="3" borderId="4" xfId="0" applyFont="1" applyFill="1" applyBorder="1" applyAlignment="1"/>
    <xf numFmtId="165" fontId="9" fillId="0" borderId="0" xfId="0" applyNumberFormat="1" applyFont="1" applyFill="1" applyAlignment="1">
      <alignment horizontal="center"/>
    </xf>
    <xf numFmtId="46" fontId="9" fillId="0" borderId="0" xfId="0" applyNumberFormat="1" applyFont="1" applyFill="1" applyAlignment="1">
      <alignment horizontal="center"/>
    </xf>
    <xf numFmtId="0" fontId="2" fillId="2" borderId="9" xfId="0" applyFont="1" applyFill="1" applyBorder="1" applyAlignment="1">
      <alignment horizontal="center" vertical="center"/>
    </xf>
    <xf numFmtId="165" fontId="13" fillId="0" borderId="0" xfId="0" applyNumberFormat="1" applyFont="1" applyFill="1" applyAlignment="1">
      <alignment horizontal="center"/>
    </xf>
    <xf numFmtId="0" fontId="9" fillId="0" borderId="24" xfId="0" applyFont="1" applyFill="1" applyBorder="1" applyAlignment="1">
      <alignment horizontal="center"/>
    </xf>
    <xf numFmtId="0" fontId="9" fillId="0" borderId="4" xfId="0" applyFont="1" applyFill="1" applyBorder="1" applyAlignment="1">
      <alignment vertical="top" wrapText="1"/>
    </xf>
    <xf numFmtId="15" fontId="5" fillId="2" borderId="6" xfId="0" applyNumberFormat="1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0"/>
  <sheetViews>
    <sheetView tabSelected="1" workbookViewId="0">
      <pane xSplit="4" ySplit="1" topLeftCell="K2" activePane="bottomRight" state="frozenSplit"/>
      <selection pane="topRight" activeCell="Z1" sqref="Z1"/>
      <selection pane="bottomLeft"/>
      <selection pane="bottomRight"/>
    </sheetView>
  </sheetViews>
  <sheetFormatPr defaultColWidth="11.7109375" defaultRowHeight="12.75" x14ac:dyDescent="0.2"/>
  <cols>
    <col min="1" max="1" width="19.140625" style="24" bestFit="1" customWidth="1"/>
    <col min="2" max="2" width="4.85546875" style="24" customWidth="1"/>
    <col min="3" max="3" width="8.5703125" style="37" customWidth="1"/>
    <col min="4" max="4" width="8.85546875" style="37" customWidth="1"/>
    <col min="5" max="6" width="4.7109375" style="24" customWidth="1"/>
    <col min="7" max="7" width="5.140625" style="24" bestFit="1" customWidth="1"/>
    <col min="8" max="8" width="4.7109375" style="24" customWidth="1"/>
    <col min="9" max="9" width="5.140625" style="24" bestFit="1" customWidth="1"/>
    <col min="10" max="10" width="4.7109375" style="24" customWidth="1"/>
    <col min="11" max="11" width="5.140625" style="24" bestFit="1" customWidth="1"/>
    <col min="12" max="12" width="4.7109375" style="24" customWidth="1"/>
    <col min="13" max="13" width="4" style="24" bestFit="1" customWidth="1"/>
    <col min="14" max="14" width="4.85546875" style="24" bestFit="1" customWidth="1"/>
    <col min="15" max="15" width="5.140625" style="24" bestFit="1" customWidth="1"/>
    <col min="16" max="16" width="4.85546875" style="24" bestFit="1" customWidth="1"/>
    <col min="17" max="17" width="5.140625" style="24" bestFit="1" customWidth="1"/>
    <col min="18" max="18" width="4.85546875" style="24" bestFit="1" customWidth="1"/>
    <col min="19" max="19" width="5.140625" style="24" bestFit="1" customWidth="1"/>
    <col min="20" max="20" width="4.85546875" style="24" bestFit="1" customWidth="1"/>
    <col min="21" max="21" width="5.140625" style="24" bestFit="1" customWidth="1"/>
    <col min="22" max="22" width="4.28515625" style="24" bestFit="1" customWidth="1"/>
    <col min="23" max="23" width="4" style="24" bestFit="1" customWidth="1"/>
    <col min="24" max="24" width="4.28515625" style="24" bestFit="1" customWidth="1"/>
    <col min="25" max="25" width="5.140625" style="24" bestFit="1" customWidth="1"/>
    <col min="26" max="26" width="4.28515625" style="24" bestFit="1" customWidth="1"/>
    <col min="27" max="27" width="5.5703125" style="24" bestFit="1" customWidth="1"/>
    <col min="28" max="28" width="4.28515625" style="24" bestFit="1" customWidth="1"/>
    <col min="29" max="29" width="5.140625" style="24" bestFit="1" customWidth="1"/>
    <col min="30" max="30" width="4.28515625" style="24" bestFit="1" customWidth="1"/>
    <col min="31" max="31" width="4" style="24" bestFit="1" customWidth="1"/>
    <col min="32" max="32" width="4.5703125" style="24" bestFit="1" customWidth="1"/>
    <col min="33" max="33" width="5.140625" style="24" bestFit="1" customWidth="1"/>
    <col min="34" max="34" width="4.5703125" style="24" bestFit="1" customWidth="1"/>
    <col min="35" max="35" width="5.140625" style="24" bestFit="1" customWidth="1"/>
    <col min="36" max="36" width="4.5703125" style="24" bestFit="1" customWidth="1"/>
    <col min="37" max="37" width="5.140625" style="24" customWidth="1"/>
    <col min="38" max="38" width="4.5703125" style="24" bestFit="1" customWidth="1"/>
    <col min="39" max="39" width="5.140625" style="24" customWidth="1"/>
    <col min="40" max="40" width="4.5703125" style="24" bestFit="1" customWidth="1"/>
    <col min="41" max="16384" width="11.7109375" style="30"/>
  </cols>
  <sheetData>
    <row r="1" spans="1:40" ht="27" thickTop="1" thickBot="1" x14ac:dyDescent="0.25">
      <c r="A1" s="25" t="s">
        <v>1</v>
      </c>
      <c r="B1" s="26" t="s">
        <v>2</v>
      </c>
      <c r="C1" s="27" t="s">
        <v>3</v>
      </c>
      <c r="D1" s="43" t="s">
        <v>4</v>
      </c>
      <c r="E1" s="28" t="s">
        <v>24</v>
      </c>
      <c r="F1" s="29" t="s">
        <v>6</v>
      </c>
      <c r="G1" s="28" t="s">
        <v>72</v>
      </c>
      <c r="H1" s="29" t="s">
        <v>6</v>
      </c>
      <c r="I1" s="28" t="s">
        <v>73</v>
      </c>
      <c r="J1" s="29" t="s">
        <v>6</v>
      </c>
      <c r="K1" s="28" t="s">
        <v>74</v>
      </c>
      <c r="L1" s="29" t="s">
        <v>6</v>
      </c>
      <c r="M1" s="28" t="s">
        <v>75</v>
      </c>
      <c r="N1" s="29" t="s">
        <v>6</v>
      </c>
      <c r="O1" s="28" t="s">
        <v>10</v>
      </c>
      <c r="P1" s="29" t="s">
        <v>9</v>
      </c>
      <c r="Q1" s="28" t="s">
        <v>108</v>
      </c>
      <c r="R1" s="29" t="s">
        <v>9</v>
      </c>
      <c r="S1" s="28" t="s">
        <v>109</v>
      </c>
      <c r="T1" s="29" t="s">
        <v>9</v>
      </c>
      <c r="U1" s="28" t="s">
        <v>110</v>
      </c>
      <c r="V1" s="29" t="s">
        <v>9</v>
      </c>
      <c r="W1" s="28" t="s">
        <v>5</v>
      </c>
      <c r="X1" s="29" t="s">
        <v>30</v>
      </c>
      <c r="Y1" s="28" t="s">
        <v>111</v>
      </c>
      <c r="Z1" s="29" t="s">
        <v>30</v>
      </c>
      <c r="AA1" s="28" t="s">
        <v>112</v>
      </c>
      <c r="AB1" s="29" t="s">
        <v>30</v>
      </c>
      <c r="AC1" s="28" t="s">
        <v>113</v>
      </c>
      <c r="AD1" s="29" t="s">
        <v>30</v>
      </c>
      <c r="AE1" s="28" t="s">
        <v>7</v>
      </c>
      <c r="AF1" s="29" t="s">
        <v>12</v>
      </c>
      <c r="AG1" s="28" t="s">
        <v>8</v>
      </c>
      <c r="AH1" s="29" t="s">
        <v>12</v>
      </c>
      <c r="AI1" s="28" t="s">
        <v>114</v>
      </c>
      <c r="AJ1" s="29" t="s">
        <v>12</v>
      </c>
      <c r="AK1" s="28" t="s">
        <v>115</v>
      </c>
      <c r="AL1" s="29" t="s">
        <v>12</v>
      </c>
      <c r="AM1" s="28" t="s">
        <v>116</v>
      </c>
      <c r="AN1" s="29" t="s">
        <v>12</v>
      </c>
    </row>
    <row r="2" spans="1:40" ht="16.5" customHeight="1" x14ac:dyDescent="0.2">
      <c r="A2" s="31" t="s">
        <v>27</v>
      </c>
      <c r="B2" s="24" t="s">
        <v>16</v>
      </c>
      <c r="C2" s="32">
        <f>SUM(E2+G2+I2+K2+M2+O2+Q2+S2+U2+W2+Y2+AA2+AC2+AE2+AG2+AI2+AK2+AM2)</f>
        <v>102</v>
      </c>
      <c r="D2" s="44">
        <f>SUM(F2+H2+J2+L2+N2+P2+R2+T2+V2+X2+Z2+AB2+AD2+AF2+AH2+AJ2+AL2+AN2)</f>
        <v>67</v>
      </c>
      <c r="E2" s="24">
        <v>8</v>
      </c>
      <c r="F2" s="33">
        <v>6</v>
      </c>
      <c r="G2" s="24">
        <v>10</v>
      </c>
      <c r="H2" s="33">
        <v>6</v>
      </c>
      <c r="I2" s="24">
        <v>10</v>
      </c>
      <c r="J2" s="33">
        <v>6</v>
      </c>
      <c r="L2" s="33"/>
      <c r="M2" s="24">
        <v>10</v>
      </c>
      <c r="N2" s="33">
        <v>6</v>
      </c>
      <c r="O2" s="24">
        <v>10</v>
      </c>
      <c r="P2" s="33">
        <v>6</v>
      </c>
      <c r="Q2" s="24">
        <v>8</v>
      </c>
      <c r="R2" s="33">
        <v>6</v>
      </c>
      <c r="S2" s="24">
        <v>12</v>
      </c>
      <c r="T2" s="33">
        <v>8</v>
      </c>
      <c r="V2" s="33"/>
      <c r="X2" s="33"/>
      <c r="Z2" s="33"/>
      <c r="AB2" s="33"/>
      <c r="AC2" s="24">
        <v>10</v>
      </c>
      <c r="AD2" s="33">
        <v>6</v>
      </c>
      <c r="AE2" s="24">
        <v>4</v>
      </c>
      <c r="AF2" s="33">
        <v>5</v>
      </c>
      <c r="AG2" s="24">
        <v>10</v>
      </c>
      <c r="AH2" s="33">
        <v>6</v>
      </c>
      <c r="AI2" s="24">
        <v>10</v>
      </c>
      <c r="AJ2" s="33">
        <v>6</v>
      </c>
      <c r="AK2" s="34"/>
      <c r="AL2" s="33"/>
      <c r="AM2" s="34"/>
      <c r="AN2" s="33"/>
    </row>
    <row r="3" spans="1:40" ht="16.5" customHeight="1" x14ac:dyDescent="0.2">
      <c r="A3" s="31" t="s">
        <v>13</v>
      </c>
      <c r="B3" s="24" t="s">
        <v>14</v>
      </c>
      <c r="C3" s="32">
        <f>SUM(E3+G3+I3+K3+M3+O3+Q3+S3+U3+W3+Y3+AA3+AC3+AE3+AG3+AI3+AK3+AM3)</f>
        <v>66</v>
      </c>
      <c r="D3" s="44">
        <f>SUM(F3+H3+J3+L3+N3+P3+R3+T3+V3+X3+Z3+AB3+AD3+AF3+AH3+AJ3+AL3+AN3)</f>
        <v>46</v>
      </c>
      <c r="F3" s="33"/>
      <c r="G3" s="24">
        <v>8</v>
      </c>
      <c r="H3" s="33">
        <v>6</v>
      </c>
      <c r="J3" s="33"/>
      <c r="L3" s="33"/>
      <c r="N3" s="33"/>
      <c r="O3" s="24">
        <v>8</v>
      </c>
      <c r="P3" s="33">
        <v>6</v>
      </c>
      <c r="Q3" s="24">
        <v>10</v>
      </c>
      <c r="R3" s="33">
        <v>6</v>
      </c>
      <c r="T3" s="33"/>
      <c r="V3" s="33"/>
      <c r="W3" s="24">
        <v>12</v>
      </c>
      <c r="X3" s="33">
        <v>10</v>
      </c>
      <c r="Z3" s="33"/>
      <c r="AA3" s="24">
        <v>10</v>
      </c>
      <c r="AB3" s="33">
        <v>6</v>
      </c>
      <c r="AD3" s="33"/>
      <c r="AE3" s="24">
        <v>10</v>
      </c>
      <c r="AF3" s="33">
        <v>6</v>
      </c>
      <c r="AG3" s="24">
        <v>8</v>
      </c>
      <c r="AH3" s="33">
        <v>6</v>
      </c>
      <c r="AJ3" s="33"/>
      <c r="AL3" s="33"/>
      <c r="AN3" s="33"/>
    </row>
    <row r="4" spans="1:40" ht="16.5" customHeight="1" x14ac:dyDescent="0.2">
      <c r="A4" s="155" t="s">
        <v>68</v>
      </c>
      <c r="B4" s="24" t="s">
        <v>16</v>
      </c>
      <c r="C4" s="32">
        <f>SUM(E4+G4+I4+K4+M4+O4+Q4+S4+U4+W4+Y4+AA4+AC4+AE4+AG4+AI4+AK4+AM4)</f>
        <v>54</v>
      </c>
      <c r="D4" s="44">
        <f>SUM(F4+H4+J4+L4+N4+P4+R4+T4+V4+X4+Z4+AB4+AD4+AF4+AH4+AJ4+AL4+AN4)</f>
        <v>37</v>
      </c>
      <c r="F4" s="33"/>
      <c r="H4" s="33"/>
      <c r="J4" s="33"/>
      <c r="L4" s="33"/>
      <c r="N4" s="33"/>
      <c r="P4" s="33"/>
      <c r="R4" s="33"/>
      <c r="S4" s="24">
        <v>15</v>
      </c>
      <c r="T4" s="33">
        <v>10</v>
      </c>
      <c r="V4" s="33"/>
      <c r="W4" s="24">
        <v>15</v>
      </c>
      <c r="X4" s="33">
        <v>10</v>
      </c>
      <c r="Z4" s="33"/>
      <c r="AB4" s="33"/>
      <c r="AD4" s="33"/>
      <c r="AE4" s="24">
        <v>8</v>
      </c>
      <c r="AF4" s="33">
        <v>6</v>
      </c>
      <c r="AH4" s="33"/>
      <c r="AJ4" s="33"/>
      <c r="AK4" s="24">
        <v>10</v>
      </c>
      <c r="AL4" s="33">
        <v>6</v>
      </c>
      <c r="AM4" s="24">
        <v>6</v>
      </c>
      <c r="AN4" s="33">
        <v>5</v>
      </c>
    </row>
    <row r="5" spans="1:40" ht="16.5" customHeight="1" x14ac:dyDescent="0.2">
      <c r="A5" s="31" t="s">
        <v>121</v>
      </c>
      <c r="B5" s="24" t="s">
        <v>16</v>
      </c>
      <c r="C5" s="32">
        <f>SUM(E5+G5+I5+K5+M5+O5+Q5+S5+U5+W5+Y5+AA5+AC5+AE5+AG5+AI5+AK5+AM5)</f>
        <v>44</v>
      </c>
      <c r="D5" s="44">
        <f>SUM(F5+H5+J5+L5+N5+P5+R5+T5+V5+X5+Z5+AB5+AD5+AF5+AH5+AJ5+AL5+AN5)</f>
        <v>38</v>
      </c>
      <c r="F5" s="33"/>
      <c r="H5" s="33"/>
      <c r="J5" s="33"/>
      <c r="L5" s="33"/>
      <c r="N5" s="33"/>
      <c r="P5" s="33"/>
      <c r="Q5" s="24">
        <v>4</v>
      </c>
      <c r="R5" s="33">
        <v>5</v>
      </c>
      <c r="S5" s="24">
        <v>7</v>
      </c>
      <c r="T5" s="33">
        <v>5</v>
      </c>
      <c r="V5" s="33"/>
      <c r="X5" s="33"/>
      <c r="Z5" s="33"/>
      <c r="AA5" s="24">
        <v>8</v>
      </c>
      <c r="AB5" s="33">
        <v>6</v>
      </c>
      <c r="AC5" s="24">
        <v>6</v>
      </c>
      <c r="AD5" s="33">
        <v>5</v>
      </c>
      <c r="AE5" s="24">
        <v>4</v>
      </c>
      <c r="AF5" s="33">
        <v>4</v>
      </c>
      <c r="AG5" s="24">
        <v>6</v>
      </c>
      <c r="AH5" s="33">
        <v>5</v>
      </c>
      <c r="AI5" s="24">
        <v>8</v>
      </c>
      <c r="AJ5" s="33">
        <v>5</v>
      </c>
      <c r="AL5" s="33"/>
      <c r="AM5" s="24">
        <v>1</v>
      </c>
      <c r="AN5" s="33">
        <v>3</v>
      </c>
    </row>
    <row r="6" spans="1:40" ht="17.25" customHeight="1" x14ac:dyDescent="0.2">
      <c r="A6" s="31" t="s">
        <v>40</v>
      </c>
      <c r="B6" s="24" t="s">
        <v>14</v>
      </c>
      <c r="C6" s="32">
        <f>SUM(E6+G6+I6+K6+M6+O6+Q6+S6+U6+W6+Y6+AA6+AC6+AE6+AG6+AI6+AK6+AM6)</f>
        <v>29</v>
      </c>
      <c r="D6" s="44">
        <f>SUM(F6+H6+J6+L6+N6+P6+R6+T6+V6+X6+Z6+AB6+AD6+AF6+AH6+AJ6+AL6+AN6)</f>
        <v>27</v>
      </c>
      <c r="F6" s="33"/>
      <c r="G6" s="24">
        <v>4</v>
      </c>
      <c r="H6" s="33">
        <v>4</v>
      </c>
      <c r="I6" s="24">
        <v>6</v>
      </c>
      <c r="J6" s="33">
        <v>5</v>
      </c>
      <c r="L6" s="33"/>
      <c r="N6" s="33"/>
      <c r="P6" s="33"/>
      <c r="R6" s="33"/>
      <c r="T6" s="33"/>
      <c r="V6" s="33"/>
      <c r="W6" s="24">
        <v>9</v>
      </c>
      <c r="X6" s="33">
        <v>8</v>
      </c>
      <c r="Z6" s="33"/>
      <c r="AA6" s="24">
        <v>6</v>
      </c>
      <c r="AB6" s="33">
        <v>5</v>
      </c>
      <c r="AD6" s="33"/>
      <c r="AF6" s="33"/>
      <c r="AH6" s="33"/>
      <c r="AJ6" s="33"/>
      <c r="AL6" s="33"/>
      <c r="AM6" s="24">
        <v>4</v>
      </c>
      <c r="AN6" s="33">
        <v>5</v>
      </c>
    </row>
    <row r="7" spans="1:40" ht="17.25" customHeight="1" x14ac:dyDescent="0.2">
      <c r="A7" s="31" t="s">
        <v>35</v>
      </c>
      <c r="B7" s="24" t="s">
        <v>14</v>
      </c>
      <c r="C7" s="32">
        <f>SUM(E7+G7+I7+K7+M7+O7+Q7+S7+U7+W7+Y7+AA7+AC7+AE7+AG7+AI7+AK7+AM7)</f>
        <v>28</v>
      </c>
      <c r="D7" s="44">
        <f>SUM(F7+H7+J7+L7+N7+P7+R7+T7+V7+X7+Z7+AB7+AD7+AF7+AH7+AJ7+AL7+AN7)</f>
        <v>35</v>
      </c>
      <c r="E7" s="24">
        <v>4</v>
      </c>
      <c r="F7" s="33">
        <v>4</v>
      </c>
      <c r="G7" s="24">
        <v>2</v>
      </c>
      <c r="H7" s="33">
        <v>3</v>
      </c>
      <c r="I7" s="24">
        <v>4</v>
      </c>
      <c r="J7" s="33">
        <v>4</v>
      </c>
      <c r="K7" s="24">
        <v>6</v>
      </c>
      <c r="L7" s="33">
        <v>4</v>
      </c>
      <c r="N7" s="33"/>
      <c r="P7" s="33"/>
      <c r="Q7" s="24">
        <v>2</v>
      </c>
      <c r="R7" s="33">
        <v>4</v>
      </c>
      <c r="T7" s="33"/>
      <c r="V7" s="33"/>
      <c r="X7" s="33"/>
      <c r="Z7" s="33"/>
      <c r="AB7" s="33"/>
      <c r="AC7" s="24">
        <v>4</v>
      </c>
      <c r="AD7" s="33">
        <v>5</v>
      </c>
      <c r="AF7" s="33"/>
      <c r="AH7" s="33"/>
      <c r="AI7" s="24">
        <v>2</v>
      </c>
      <c r="AJ7" s="33">
        <v>6</v>
      </c>
      <c r="AK7" s="24">
        <v>4</v>
      </c>
      <c r="AL7" s="33">
        <v>5</v>
      </c>
      <c r="AN7" s="33"/>
    </row>
    <row r="8" spans="1:40" ht="16.5" customHeight="1" x14ac:dyDescent="0.2">
      <c r="A8" s="31" t="s">
        <v>62</v>
      </c>
      <c r="B8" s="24" t="s">
        <v>14</v>
      </c>
      <c r="C8" s="32">
        <f>SUM(E8+G8+I8+K8+M8+O8+Q8+S8+U8+W8+Y8+AA8+AC8+AE8+AG8+AI8+AK8+AM8)</f>
        <v>28</v>
      </c>
      <c r="D8" s="44">
        <f>SUM(F8+H8+J8+L8+N8+P8+R8+T8+V8+X8+Z8+AB8+AD8+AF8+AH8+AJ8+AL8+AN8)</f>
        <v>21</v>
      </c>
      <c r="E8" s="24">
        <v>6</v>
      </c>
      <c r="F8" s="33">
        <v>5</v>
      </c>
      <c r="G8" s="24">
        <v>6</v>
      </c>
      <c r="H8" s="33">
        <v>5</v>
      </c>
      <c r="J8" s="33"/>
      <c r="K8" s="24">
        <v>10</v>
      </c>
      <c r="L8" s="33">
        <v>6</v>
      </c>
      <c r="N8" s="33"/>
      <c r="P8" s="33"/>
      <c r="Q8" s="24">
        <v>6</v>
      </c>
      <c r="R8" s="33">
        <v>5</v>
      </c>
      <c r="T8" s="33"/>
      <c r="V8" s="33"/>
      <c r="X8" s="33"/>
      <c r="Z8" s="33"/>
      <c r="AB8" s="33"/>
      <c r="AD8" s="33"/>
      <c r="AF8" s="33"/>
      <c r="AH8" s="33"/>
      <c r="AJ8" s="33"/>
      <c r="AL8" s="33"/>
      <c r="AN8" s="33"/>
    </row>
    <row r="9" spans="1:40" ht="16.5" customHeight="1" x14ac:dyDescent="0.2">
      <c r="A9" s="31" t="s">
        <v>19</v>
      </c>
      <c r="B9" s="24" t="s">
        <v>14</v>
      </c>
      <c r="C9" s="32">
        <f>SUM(E9+G9+I9+K9+M9+O9+Q9+S9+U9+W9+Y9+AA9+AC9+AE9+AG9+AI9+AK9+AM9)</f>
        <v>26</v>
      </c>
      <c r="D9" s="44">
        <f>SUM(F9+H9+J9+L9+N9+P9+R9+T9+V9+X9+Z9+AB9+AD9+AF9+AH9+AJ9+AL9+AN9)</f>
        <v>50</v>
      </c>
      <c r="F9" s="33"/>
      <c r="H9" s="33"/>
      <c r="I9" s="24">
        <v>1</v>
      </c>
      <c r="J9" s="33">
        <v>2</v>
      </c>
      <c r="K9" s="24">
        <v>4</v>
      </c>
      <c r="L9" s="33">
        <v>3</v>
      </c>
      <c r="N9" s="33"/>
      <c r="O9" s="24">
        <v>6</v>
      </c>
      <c r="P9" s="33">
        <v>5</v>
      </c>
      <c r="Q9" s="24">
        <v>1</v>
      </c>
      <c r="R9" s="33">
        <v>3</v>
      </c>
      <c r="S9" s="24">
        <v>3</v>
      </c>
      <c r="T9" s="33">
        <v>8</v>
      </c>
      <c r="V9" s="33"/>
      <c r="W9" s="24">
        <v>2</v>
      </c>
      <c r="X9" s="33">
        <v>5</v>
      </c>
      <c r="Z9" s="33"/>
      <c r="AA9" s="24">
        <v>2</v>
      </c>
      <c r="AB9" s="33">
        <v>3</v>
      </c>
      <c r="AD9" s="33"/>
      <c r="AE9" s="24">
        <v>0</v>
      </c>
      <c r="AF9" s="33">
        <v>4</v>
      </c>
      <c r="AG9" s="24">
        <v>4</v>
      </c>
      <c r="AH9" s="33">
        <v>5</v>
      </c>
      <c r="AI9" s="24">
        <v>1</v>
      </c>
      <c r="AJ9" s="33">
        <v>5</v>
      </c>
      <c r="AK9" s="24">
        <v>2</v>
      </c>
      <c r="AL9" s="33">
        <v>4</v>
      </c>
      <c r="AM9" s="24">
        <v>0</v>
      </c>
      <c r="AN9" s="33">
        <v>3</v>
      </c>
    </row>
    <row r="10" spans="1:40" ht="16.5" customHeight="1" x14ac:dyDescent="0.2">
      <c r="A10" s="31" t="s">
        <v>41</v>
      </c>
      <c r="B10" s="24" t="s">
        <v>16</v>
      </c>
      <c r="C10" s="32">
        <f>SUM(E10+G10+I10+K10+M10+O10+Q10+S10+U10+W10+Y10+AA10+AC10+AE10+AG10+AI10+AK10+AM10)</f>
        <v>26</v>
      </c>
      <c r="D10" s="44">
        <f>SUM(F10+H10+J10+L10+N10+P10+R10+T10+V10+X10+Z10+AB10+AD10+AF10+AH10+AJ10+AL10+AN10)</f>
        <v>47</v>
      </c>
      <c r="E10" s="24">
        <v>1</v>
      </c>
      <c r="F10" s="33">
        <v>8</v>
      </c>
      <c r="H10" s="33"/>
      <c r="I10" s="24">
        <v>0</v>
      </c>
      <c r="J10" s="33">
        <v>5</v>
      </c>
      <c r="L10" s="33"/>
      <c r="M10" s="24">
        <v>8</v>
      </c>
      <c r="N10" s="33">
        <v>5</v>
      </c>
      <c r="P10" s="33"/>
      <c r="R10" s="33"/>
      <c r="T10" s="33"/>
      <c r="V10" s="33"/>
      <c r="W10" s="24">
        <v>7</v>
      </c>
      <c r="X10" s="33">
        <v>8</v>
      </c>
      <c r="Z10" s="33"/>
      <c r="AB10" s="33"/>
      <c r="AC10" s="24">
        <v>0</v>
      </c>
      <c r="AD10" s="33">
        <v>3</v>
      </c>
      <c r="AE10" s="24">
        <v>0</v>
      </c>
      <c r="AF10" s="33">
        <v>2</v>
      </c>
      <c r="AH10" s="33"/>
      <c r="AI10" s="24">
        <v>4</v>
      </c>
      <c r="AJ10" s="33">
        <v>3</v>
      </c>
      <c r="AK10" s="24">
        <v>6</v>
      </c>
      <c r="AL10" s="33">
        <v>8</v>
      </c>
      <c r="AM10" s="24">
        <v>0</v>
      </c>
      <c r="AN10" s="33">
        <v>5</v>
      </c>
    </row>
    <row r="11" spans="1:40" ht="17.25" customHeight="1" x14ac:dyDescent="0.2">
      <c r="A11" s="31" t="s">
        <v>117</v>
      </c>
      <c r="B11" s="24" t="s">
        <v>16</v>
      </c>
      <c r="C11" s="32">
        <f>SUM(E11+G11+I11+K11+M11+O11+Q11+S11+U11+W11+Y11+AA11+AC11+AE11+AG11+AI11+AK11+AM11)</f>
        <v>20</v>
      </c>
      <c r="D11" s="44">
        <f>SUM(F11+H11+J11+L11+N11+P11+R11+T11+V11+X11+Z11+AB11+AD11+AF11+AH11+AJ11+AL11+AN11)</f>
        <v>25</v>
      </c>
      <c r="E11" s="24">
        <v>2</v>
      </c>
      <c r="F11" s="33">
        <v>3</v>
      </c>
      <c r="H11" s="33"/>
      <c r="I11" s="24">
        <v>2</v>
      </c>
      <c r="J11" s="33">
        <v>3</v>
      </c>
      <c r="K11" s="24">
        <v>8</v>
      </c>
      <c r="L11" s="33">
        <v>5</v>
      </c>
      <c r="N11" s="33"/>
      <c r="P11" s="33"/>
      <c r="R11" s="33"/>
      <c r="T11" s="33"/>
      <c r="V11" s="33"/>
      <c r="W11" s="24">
        <v>5</v>
      </c>
      <c r="X11" s="33">
        <v>6</v>
      </c>
      <c r="Z11" s="33"/>
      <c r="AB11" s="33"/>
      <c r="AC11" s="24">
        <v>1</v>
      </c>
      <c r="AD11" s="33">
        <v>4</v>
      </c>
      <c r="AF11" s="33"/>
      <c r="AH11" s="33"/>
      <c r="AJ11" s="33"/>
      <c r="AL11" s="33"/>
      <c r="AM11" s="24">
        <v>2</v>
      </c>
      <c r="AN11" s="33">
        <v>4</v>
      </c>
    </row>
    <row r="12" spans="1:40" ht="17.25" customHeight="1" x14ac:dyDescent="0.2">
      <c r="A12" s="31" t="s">
        <v>44</v>
      </c>
      <c r="B12" s="24" t="s">
        <v>16</v>
      </c>
      <c r="C12" s="32">
        <f>SUM(E12+G12+I12+K12+M12+O12+Q12+S12+U12+W12+Y12+AA12+AC12+AE12+AG12+AI12+AK12+AM12)</f>
        <v>19</v>
      </c>
      <c r="D12" s="44">
        <f>SUM(F12+H12+J12+L12+N12+P12+R12+T12+V12+X12+Z12+AB12+AD12+AF12+AH12+AJ12+AL12+AN12)</f>
        <v>12</v>
      </c>
      <c r="F12" s="33"/>
      <c r="H12" s="33"/>
      <c r="J12" s="33"/>
      <c r="L12" s="33"/>
      <c r="N12" s="33"/>
      <c r="P12" s="33"/>
      <c r="R12" s="33"/>
      <c r="S12" s="24">
        <v>9</v>
      </c>
      <c r="T12" s="33">
        <v>6</v>
      </c>
      <c r="V12" s="33"/>
      <c r="X12" s="33"/>
      <c r="Z12" s="33"/>
      <c r="AB12" s="33"/>
      <c r="AD12" s="33"/>
      <c r="AF12" s="33"/>
      <c r="AH12" s="33"/>
      <c r="AJ12" s="33"/>
      <c r="AL12" s="33"/>
      <c r="AM12" s="24">
        <v>10</v>
      </c>
      <c r="AN12" s="33">
        <v>6</v>
      </c>
    </row>
    <row r="13" spans="1:40" ht="16.5" customHeight="1" x14ac:dyDescent="0.2">
      <c r="A13" s="31" t="s">
        <v>49</v>
      </c>
      <c r="B13" s="24" t="s">
        <v>16</v>
      </c>
      <c r="C13" s="32">
        <f>SUM(E13+G13+I13+K13+M13+O13+Q13+S13+U13+W13+Y13+AA13+AC13+AE13+AG13+AI13+AK13+AM13)</f>
        <v>16</v>
      </c>
      <c r="D13" s="44">
        <f>SUM(F13+H13+J13+L13+N13+P13+R13+T13+V13+X13+Z13+AB13+AD13+AF13+AH13+AJ13+AL13+AN13)</f>
        <v>14</v>
      </c>
      <c r="E13" s="24">
        <v>10</v>
      </c>
      <c r="F13" s="33">
        <v>9</v>
      </c>
      <c r="H13" s="33"/>
      <c r="J13" s="33"/>
      <c r="L13" s="33"/>
      <c r="N13" s="33"/>
      <c r="P13" s="33"/>
      <c r="R13" s="33"/>
      <c r="T13" s="33"/>
      <c r="V13" s="33"/>
      <c r="X13" s="33"/>
      <c r="Z13" s="33"/>
      <c r="AB13" s="33"/>
      <c r="AD13" s="33"/>
      <c r="AE13" s="24">
        <v>6</v>
      </c>
      <c r="AF13" s="33">
        <v>5</v>
      </c>
      <c r="AH13" s="33"/>
      <c r="AJ13" s="33"/>
      <c r="AL13" s="33"/>
      <c r="AN13" s="33"/>
    </row>
    <row r="14" spans="1:40" ht="16.5" customHeight="1" x14ac:dyDescent="0.2">
      <c r="A14" s="31" t="s">
        <v>123</v>
      </c>
      <c r="B14" s="24" t="s">
        <v>14</v>
      </c>
      <c r="C14" s="32">
        <f>SUM(E14+G14+I14+K14+M14+O14+Q14+S14+U14+W14+Y14+AA14+AC14+AE14+AG14+AI14+AK14+AM14)</f>
        <v>15</v>
      </c>
      <c r="D14" s="44">
        <f>SUM(F14+H14+J14+L14+N14+P14+R14+T14+V14+X14+Z14+AB14+AD14+AF14+AH14+AJ14+AL14+AN14)</f>
        <v>16</v>
      </c>
      <c r="F14" s="33"/>
      <c r="H14" s="33"/>
      <c r="J14" s="33"/>
      <c r="L14" s="33"/>
      <c r="N14" s="33"/>
      <c r="P14" s="33"/>
      <c r="R14" s="33"/>
      <c r="T14" s="33"/>
      <c r="V14" s="33"/>
      <c r="W14" s="24">
        <v>3</v>
      </c>
      <c r="X14" s="33">
        <v>6</v>
      </c>
      <c r="Z14" s="33"/>
      <c r="AA14" s="24">
        <v>4</v>
      </c>
      <c r="AB14" s="33">
        <v>4</v>
      </c>
      <c r="AD14" s="33"/>
      <c r="AF14" s="33"/>
      <c r="AH14" s="33"/>
      <c r="AJ14" s="33"/>
      <c r="AK14" s="24">
        <v>8</v>
      </c>
      <c r="AL14" s="33">
        <v>6</v>
      </c>
      <c r="AN14" s="33"/>
    </row>
    <row r="15" spans="1:40" ht="16.5" customHeight="1" x14ac:dyDescent="0.2">
      <c r="A15" s="24" t="s">
        <v>60</v>
      </c>
      <c r="B15" s="35" t="s">
        <v>14</v>
      </c>
      <c r="C15" s="32">
        <f>SUM(E15+G15+I15+K15+M15+O15+Q15+S15+U15+W15+Y15+AA15+AC15+AE15+AG15+AI15+AK15+AM15)</f>
        <v>8</v>
      </c>
      <c r="D15" s="44">
        <f>SUM(F15+H15+J15+L15+N15+P15+R15+T15+V15+X15+Z15+AB15+AD15+AF15+AH15+AJ15+AL15+AN15)</f>
        <v>6</v>
      </c>
      <c r="E15" s="36"/>
      <c r="G15" s="36"/>
      <c r="I15" s="36">
        <v>8</v>
      </c>
      <c r="J15" s="24">
        <v>6</v>
      </c>
      <c r="K15" s="36"/>
      <c r="M15" s="36"/>
      <c r="O15" s="36"/>
      <c r="Q15" s="36"/>
      <c r="S15" s="36"/>
      <c r="U15" s="36"/>
      <c r="W15" s="36"/>
      <c r="Y15" s="36"/>
      <c r="AA15" s="36"/>
      <c r="AC15" s="36"/>
      <c r="AE15" s="36"/>
      <c r="AG15" s="36"/>
      <c r="AI15" s="36"/>
      <c r="AK15" s="36"/>
      <c r="AL15" s="33"/>
      <c r="AM15" s="36"/>
      <c r="AN15" s="33"/>
    </row>
    <row r="16" spans="1:40" ht="16.5" customHeight="1" x14ac:dyDescent="0.2">
      <c r="A16" s="24" t="s">
        <v>88</v>
      </c>
      <c r="B16" s="35" t="s">
        <v>14</v>
      </c>
      <c r="C16" s="32">
        <f>SUM(E16+G16+I16+K16+M16+O16+Q16+S16+U16+W16+Y16+AA16+AC16+AE16+AG16+AI16+AK16+AM16)</f>
        <v>8</v>
      </c>
      <c r="D16" s="44">
        <f>SUM(F16+H16+J16+L16+N16+P16+R16+T16+V16+X16+Z16+AB16+AD16+AF16+AH16+AJ16+AL16+AN16)</f>
        <v>6</v>
      </c>
      <c r="E16" s="36"/>
      <c r="G16" s="36"/>
      <c r="I16" s="36"/>
      <c r="K16" s="36"/>
      <c r="M16" s="36"/>
      <c r="O16" s="36"/>
      <c r="Q16" s="36"/>
      <c r="S16" s="36"/>
      <c r="U16" s="36"/>
      <c r="W16" s="36"/>
      <c r="Y16" s="36"/>
      <c r="AA16" s="36"/>
      <c r="AC16" s="36">
        <v>8</v>
      </c>
      <c r="AD16" s="24">
        <v>6</v>
      </c>
      <c r="AE16" s="36"/>
      <c r="AG16" s="36"/>
      <c r="AI16" s="36"/>
      <c r="AK16" s="36"/>
      <c r="AL16" s="33"/>
      <c r="AM16" s="36"/>
      <c r="AN16" s="33"/>
    </row>
    <row r="17" spans="1:40" ht="15.75" customHeight="1" x14ac:dyDescent="0.2">
      <c r="A17" s="24" t="s">
        <v>50</v>
      </c>
      <c r="B17" s="35" t="s">
        <v>14</v>
      </c>
      <c r="C17" s="32">
        <f>SUM(E17+G17+I17+K17+M17+O17+Q17+S17+U17+W17+Y17+AA17+AC17+AE17+AG17+AI17+AK17+AM17)</f>
        <v>8</v>
      </c>
      <c r="D17" s="44">
        <f>SUM(F17+H17+J17+L17+N17+P17+R17+T17+V17+X17+Z17+AB17+AD17+AF17+AH17+AJ17+AL17+AN17)</f>
        <v>6</v>
      </c>
      <c r="E17" s="36"/>
      <c r="G17" s="36"/>
      <c r="I17" s="36"/>
      <c r="K17" s="36"/>
      <c r="M17" s="36"/>
      <c r="O17" s="36"/>
      <c r="Q17" s="36"/>
      <c r="S17" s="36"/>
      <c r="U17" s="36"/>
      <c r="W17" s="36"/>
      <c r="Y17" s="36"/>
      <c r="AA17" s="36"/>
      <c r="AC17" s="36"/>
      <c r="AE17" s="36"/>
      <c r="AG17" s="36"/>
      <c r="AI17" s="36"/>
      <c r="AK17" s="36"/>
      <c r="AL17" s="33"/>
      <c r="AM17" s="36">
        <v>8</v>
      </c>
      <c r="AN17" s="33">
        <v>6</v>
      </c>
    </row>
    <row r="18" spans="1:40" ht="15.75" customHeight="1" x14ac:dyDescent="0.2">
      <c r="A18" s="24" t="s">
        <v>18</v>
      </c>
      <c r="B18" s="35" t="s">
        <v>14</v>
      </c>
      <c r="C18" s="32">
        <f>SUM(E18+G18+I18+K18+M18+O18+Q18+S18+U18+W18+Y18+AA18+AC18+AE18+AG18+AI18+AK18+AM18)</f>
        <v>7</v>
      </c>
      <c r="D18" s="44">
        <f>SUM(F18+H18+J18+L18+N18+P18+R18+T18+V18+X18+Z18+AB18+AD18+AF18+AH18+AJ18+AL18+AN18)</f>
        <v>31</v>
      </c>
      <c r="E18" s="36">
        <v>0</v>
      </c>
      <c r="F18" s="24">
        <v>3</v>
      </c>
      <c r="G18" s="36">
        <v>0</v>
      </c>
      <c r="H18" s="24">
        <v>1</v>
      </c>
      <c r="I18" s="36">
        <v>0</v>
      </c>
      <c r="J18" s="24">
        <v>1</v>
      </c>
      <c r="K18" s="36"/>
      <c r="M18" s="36"/>
      <c r="O18" s="36"/>
      <c r="Q18" s="36">
        <v>0</v>
      </c>
      <c r="R18" s="24">
        <v>2</v>
      </c>
      <c r="S18" s="36">
        <v>5</v>
      </c>
      <c r="T18" s="24">
        <v>10</v>
      </c>
      <c r="U18" s="36"/>
      <c r="W18" s="36"/>
      <c r="Y18" s="36"/>
      <c r="AA18" s="36"/>
      <c r="AC18" s="36">
        <v>0</v>
      </c>
      <c r="AD18" s="24">
        <v>3</v>
      </c>
      <c r="AE18" s="36">
        <v>0</v>
      </c>
      <c r="AF18" s="24">
        <v>3</v>
      </c>
      <c r="AG18" s="36">
        <v>2</v>
      </c>
      <c r="AH18" s="24">
        <v>4</v>
      </c>
      <c r="AI18" s="36">
        <v>0</v>
      </c>
      <c r="AJ18" s="24">
        <v>4</v>
      </c>
      <c r="AK18" s="36"/>
      <c r="AL18" s="33"/>
      <c r="AM18" s="36"/>
      <c r="AN18" s="33"/>
    </row>
    <row r="19" spans="1:40" ht="17.25" customHeight="1" x14ac:dyDescent="0.2">
      <c r="A19" s="24" t="s">
        <v>33</v>
      </c>
      <c r="B19" s="35" t="s">
        <v>14</v>
      </c>
      <c r="C19" s="32">
        <f>SUM(E19+G19+I19+K19+M19+O19+Q19+S19+U19+W19+Y19+AA19+AC19+AE19+AG19+AI19+AK19+AM19)</f>
        <v>7</v>
      </c>
      <c r="D19" s="44">
        <f>SUM(F19+H19+J19+L19+N19+P19+R19+T19+V19+X19+Z19+AB19+AD19+AF19+AH19+AJ19+AL19+AN19)</f>
        <v>10</v>
      </c>
      <c r="E19" s="36">
        <v>0</v>
      </c>
      <c r="F19" s="24">
        <v>2</v>
      </c>
      <c r="G19" s="36">
        <v>1</v>
      </c>
      <c r="H19" s="24">
        <v>2</v>
      </c>
      <c r="I19" s="36"/>
      <c r="K19" s="36"/>
      <c r="M19" s="36">
        <v>6</v>
      </c>
      <c r="N19" s="24">
        <v>6</v>
      </c>
      <c r="O19" s="36"/>
      <c r="Q19" s="36"/>
      <c r="S19" s="36"/>
      <c r="U19" s="36"/>
      <c r="W19" s="36"/>
      <c r="Y19" s="36"/>
      <c r="AA19" s="36"/>
      <c r="AC19" s="36"/>
      <c r="AE19" s="36"/>
      <c r="AG19" s="36"/>
      <c r="AI19" s="36"/>
      <c r="AK19" s="36"/>
      <c r="AL19" s="33"/>
      <c r="AM19" s="36"/>
      <c r="AN19" s="33"/>
    </row>
    <row r="20" spans="1:40" ht="17.25" customHeight="1" x14ac:dyDescent="0.2">
      <c r="A20" s="24" t="s">
        <v>126</v>
      </c>
      <c r="B20" s="35" t="s">
        <v>16</v>
      </c>
      <c r="C20" s="32">
        <f>SUM(E20+G20+I20+K20+M20+O20+Q20+S20+U20+W20+Y20+AA20+AC20+AE20+AG20+AI20+AK20+AM20)</f>
        <v>7</v>
      </c>
      <c r="D20" s="44">
        <f>SUM(F20+H20+J20+L20+N20+P20+R20+T20+V20+X20+Z20+AB20+AD20+AF20+AH20+AJ20+AL20+AN20)</f>
        <v>7</v>
      </c>
      <c r="E20" s="36"/>
      <c r="G20" s="36"/>
      <c r="I20" s="36"/>
      <c r="K20" s="36"/>
      <c r="M20" s="36"/>
      <c r="O20" s="36"/>
      <c r="Q20" s="36"/>
      <c r="S20" s="36"/>
      <c r="U20" s="36"/>
      <c r="W20" s="36"/>
      <c r="Y20" s="36"/>
      <c r="AA20" s="36"/>
      <c r="AC20" s="36"/>
      <c r="AE20" s="36">
        <v>1</v>
      </c>
      <c r="AF20" s="24">
        <v>3</v>
      </c>
      <c r="AG20" s="36"/>
      <c r="AI20" s="36">
        <v>6</v>
      </c>
      <c r="AJ20" s="24">
        <v>4</v>
      </c>
      <c r="AK20" s="36"/>
      <c r="AL20" s="33"/>
      <c r="AM20" s="36"/>
      <c r="AN20" s="33"/>
    </row>
    <row r="21" spans="1:40" ht="17.25" customHeight="1" x14ac:dyDescent="0.2">
      <c r="A21" s="24" t="s">
        <v>79</v>
      </c>
      <c r="B21" s="35" t="s">
        <v>80</v>
      </c>
      <c r="C21" s="32">
        <f>SUM(E21+G21+I21+K21+M21+O21+Q21+S21+U21+W21+Y21+AA21+AC21+AE21+AG21+AI21+AK21+AM21)</f>
        <v>4</v>
      </c>
      <c r="D21" s="44">
        <f>SUM(F21+H21+J21+L21+N21+P21+R21+T21+V21+X21+Z21+AB21+AD21+AF21+AH21+AJ21+AL21+AN21)</f>
        <v>24</v>
      </c>
      <c r="E21" s="36"/>
      <c r="G21" s="36"/>
      <c r="I21" s="36">
        <v>0</v>
      </c>
      <c r="J21" s="24">
        <v>6</v>
      </c>
      <c r="K21" s="36"/>
      <c r="M21" s="36"/>
      <c r="O21" s="36">
        <v>4</v>
      </c>
      <c r="P21" s="24">
        <v>6</v>
      </c>
      <c r="Q21" s="36">
        <v>0</v>
      </c>
      <c r="R21" s="24">
        <v>6</v>
      </c>
      <c r="S21" s="36"/>
      <c r="U21" s="36"/>
      <c r="W21" s="36"/>
      <c r="Y21" s="36"/>
      <c r="AA21" s="36"/>
      <c r="AC21" s="36"/>
      <c r="AE21" s="36">
        <v>0</v>
      </c>
      <c r="AF21" s="24">
        <v>6</v>
      </c>
      <c r="AG21" s="36"/>
      <c r="AI21" s="36"/>
      <c r="AK21" s="36"/>
      <c r="AL21" s="33"/>
      <c r="AM21" s="36"/>
      <c r="AN21" s="33"/>
    </row>
    <row r="22" spans="1:40" ht="17.25" customHeight="1" x14ac:dyDescent="0.2">
      <c r="A22" s="24" t="s">
        <v>85</v>
      </c>
      <c r="B22" s="35" t="s">
        <v>14</v>
      </c>
      <c r="C22" s="32">
        <f>SUM(E22+G22+I22+K22+M22+O22+Q22+S22+U22+W22+Y22+AA22+AC22+AE22+AG22+AI22+AK22+AM22)</f>
        <v>4</v>
      </c>
      <c r="D22" s="44">
        <f>SUM(F22+H22+J22+L22+N22+P22+R22+T22+V22+X22+Z22+AB22+AD22+AF22+AH22+AJ22+AL22+AN22)</f>
        <v>8</v>
      </c>
      <c r="E22" s="36">
        <v>0</v>
      </c>
      <c r="F22" s="24">
        <v>1</v>
      </c>
      <c r="G22" s="36"/>
      <c r="I22" s="36"/>
      <c r="K22" s="36"/>
      <c r="M22" s="36">
        <v>4</v>
      </c>
      <c r="N22" s="24">
        <v>5</v>
      </c>
      <c r="O22" s="36"/>
      <c r="Q22" s="36"/>
      <c r="S22" s="36"/>
      <c r="U22" s="36"/>
      <c r="W22" s="36"/>
      <c r="Y22" s="36"/>
      <c r="AA22" s="36"/>
      <c r="AC22" s="36"/>
      <c r="AE22" s="36">
        <v>0</v>
      </c>
      <c r="AF22" s="24">
        <v>2</v>
      </c>
      <c r="AG22" s="36"/>
      <c r="AI22" s="36"/>
      <c r="AK22" s="36"/>
      <c r="AL22" s="33"/>
      <c r="AM22" s="36"/>
      <c r="AN22" s="33"/>
    </row>
    <row r="23" spans="1:40" s="21" customFormat="1" ht="17.25" customHeight="1" x14ac:dyDescent="0.2">
      <c r="A23" s="24" t="s">
        <v>29</v>
      </c>
      <c r="B23" s="35" t="s">
        <v>14</v>
      </c>
      <c r="C23" s="32">
        <f>SUM(E23+G23+I23+K23+M23+O23+Q23+S23+U23+W23+Y23+AA23+AC23+AE23+AG23+AI23+AK23+AM23)</f>
        <v>3</v>
      </c>
      <c r="D23" s="44">
        <f>SUM(F23+H23+J23+L23+N23+P23+R23+T23+V23+X23+Z23+AB23+AD23+AF23+AH23+AJ23+AL23+AN23)</f>
        <v>11</v>
      </c>
      <c r="E23" s="36">
        <v>0</v>
      </c>
      <c r="F23" s="24">
        <v>3</v>
      </c>
      <c r="G23" s="36"/>
      <c r="H23" s="24"/>
      <c r="I23" s="36"/>
      <c r="J23" s="24"/>
      <c r="K23" s="36">
        <v>1</v>
      </c>
      <c r="L23" s="24">
        <v>1</v>
      </c>
      <c r="M23" s="36"/>
      <c r="N23" s="24"/>
      <c r="O23" s="36">
        <v>2</v>
      </c>
      <c r="P23" s="24">
        <v>4</v>
      </c>
      <c r="Q23" s="36"/>
      <c r="R23" s="24"/>
      <c r="S23" s="36"/>
      <c r="T23" s="24"/>
      <c r="U23" s="36"/>
      <c r="V23" s="24"/>
      <c r="W23" s="36">
        <v>0</v>
      </c>
      <c r="X23" s="24">
        <v>3</v>
      </c>
      <c r="Y23" s="36"/>
      <c r="Z23" s="24"/>
      <c r="AA23" s="36"/>
      <c r="AB23" s="24"/>
      <c r="AC23" s="36"/>
      <c r="AD23" s="24"/>
      <c r="AE23" s="36"/>
      <c r="AF23" s="24"/>
      <c r="AG23" s="36"/>
      <c r="AH23" s="24"/>
      <c r="AI23" s="36"/>
      <c r="AJ23" s="24"/>
      <c r="AK23" s="36"/>
      <c r="AL23" s="33"/>
      <c r="AM23" s="36"/>
      <c r="AN23" s="33"/>
    </row>
    <row r="24" spans="1:40" ht="16.5" customHeight="1" x14ac:dyDescent="0.2">
      <c r="A24" s="105" t="s">
        <v>36</v>
      </c>
      <c r="B24" s="35" t="s">
        <v>14</v>
      </c>
      <c r="C24" s="32">
        <f>SUM(E24+G24+I24+K24+M24+O24+Q24+S24+U24+W24+Y24+AA24+AC24+AE24+AG24+AI24+AK24+AM24)</f>
        <v>3</v>
      </c>
      <c r="D24" s="44">
        <f>SUM(F24+H24+J24+L24+N24+P24+R24+T24+V24+X24+Z24+AB24+AD24+AF24+AH24+AJ24+AL24+AN24)</f>
        <v>11</v>
      </c>
      <c r="E24" s="36"/>
      <c r="G24" s="36"/>
      <c r="I24" s="36"/>
      <c r="K24" s="36"/>
      <c r="M24" s="36">
        <v>2</v>
      </c>
      <c r="N24" s="24">
        <v>4</v>
      </c>
      <c r="O24" s="36"/>
      <c r="Q24" s="36"/>
      <c r="S24" s="36"/>
      <c r="U24" s="36"/>
      <c r="W24" s="36">
        <v>1</v>
      </c>
      <c r="X24" s="24">
        <v>4</v>
      </c>
      <c r="Y24" s="36"/>
      <c r="AA24" s="36"/>
      <c r="AC24" s="36">
        <v>0</v>
      </c>
      <c r="AD24" s="24">
        <v>1</v>
      </c>
      <c r="AE24" s="36"/>
      <c r="AG24" s="36"/>
      <c r="AI24" s="36"/>
      <c r="AK24" s="36">
        <v>0</v>
      </c>
      <c r="AL24" s="33">
        <v>1</v>
      </c>
      <c r="AM24" s="36">
        <v>0</v>
      </c>
      <c r="AN24" s="33">
        <v>1</v>
      </c>
    </row>
    <row r="25" spans="1:40" ht="16.5" customHeight="1" x14ac:dyDescent="0.2">
      <c r="A25" s="24" t="s">
        <v>84</v>
      </c>
      <c r="B25" s="35" t="s">
        <v>16</v>
      </c>
      <c r="C25" s="32">
        <f>SUM(E25+G25+I25+K25+M25+O25+Q25+S25+U25+W25+Y25+AA25+AC25+AE25+AG25+AI25+AK25+AM25)</f>
        <v>2</v>
      </c>
      <c r="D25" s="44">
        <f>SUM(F25+H25+J25+L25+N25+P25+R25+T25+V25+X25+Z25+AB25+AD25+AF25+AH25+AJ25+AL25+AN25)</f>
        <v>21</v>
      </c>
      <c r="E25" s="36"/>
      <c r="G25" s="36">
        <v>0</v>
      </c>
      <c r="H25" s="24">
        <v>5</v>
      </c>
      <c r="I25" s="36">
        <v>0</v>
      </c>
      <c r="J25" s="24">
        <v>4</v>
      </c>
      <c r="K25" s="36"/>
      <c r="M25" s="36"/>
      <c r="O25" s="36"/>
      <c r="Q25" s="36">
        <v>0</v>
      </c>
      <c r="R25" s="24">
        <v>4</v>
      </c>
      <c r="S25" s="36">
        <v>2</v>
      </c>
      <c r="T25" s="24">
        <v>4</v>
      </c>
      <c r="U25" s="36"/>
      <c r="W25" s="36"/>
      <c r="Y25" s="36"/>
      <c r="AA25" s="36"/>
      <c r="AC25" s="36">
        <v>0</v>
      </c>
      <c r="AD25" s="24">
        <v>2</v>
      </c>
      <c r="AE25" s="36"/>
      <c r="AG25" s="36"/>
      <c r="AI25" s="36"/>
      <c r="AK25" s="36"/>
      <c r="AL25" s="33"/>
      <c r="AM25" s="36">
        <v>0</v>
      </c>
      <c r="AN25" s="33">
        <v>2</v>
      </c>
    </row>
    <row r="26" spans="1:40" ht="16.5" customHeight="1" x14ac:dyDescent="0.2">
      <c r="A26" s="24" t="s">
        <v>120</v>
      </c>
      <c r="B26" s="35" t="s">
        <v>14</v>
      </c>
      <c r="C26" s="32">
        <f>SUM(E26+G26+I26+K26+M26+O26+Q26+S26+U26+W26+Y26+AA26+AC26+AE26+AG26+AI26+AK26+AM26)</f>
        <v>2</v>
      </c>
      <c r="D26" s="44">
        <f>SUM(F26+H26+J26+L26+N26+P26+R26+T26+V26+X26+Z26+AB26+AD26+AF26+AH26+AJ26+AL26+AN26)</f>
        <v>2</v>
      </c>
      <c r="E26" s="36"/>
      <c r="G26" s="36"/>
      <c r="I26" s="36"/>
      <c r="K26" s="36">
        <v>2</v>
      </c>
      <c r="L26" s="24">
        <v>2</v>
      </c>
      <c r="M26" s="36"/>
      <c r="O26" s="36"/>
      <c r="Q26" s="36"/>
      <c r="S26" s="36"/>
      <c r="U26" s="36"/>
      <c r="W26" s="36"/>
      <c r="Y26" s="36"/>
      <c r="AA26" s="36"/>
      <c r="AC26" s="36"/>
      <c r="AE26" s="36"/>
      <c r="AG26" s="36"/>
      <c r="AI26" s="36"/>
      <c r="AK26" s="36"/>
      <c r="AL26" s="33"/>
      <c r="AM26" s="36"/>
      <c r="AN26" s="33"/>
    </row>
    <row r="27" spans="1:40" ht="15.75" customHeight="1" x14ac:dyDescent="0.2">
      <c r="A27" s="24" t="s">
        <v>17</v>
      </c>
      <c r="B27" s="35" t="s">
        <v>14</v>
      </c>
      <c r="C27" s="32">
        <f>SUM(E27+G27+I27+K27+M27+O27+Q27+S27+U27+W27+Y27+AA27+AC27+AE27+AG27+AI27+AK27+AM27)</f>
        <v>1</v>
      </c>
      <c r="D27" s="44">
        <f>SUM(F27+H27+J27+L27+N27+P27+R27+T27+V27+X27+Z27+AB27+AD27+AF27+AH27+AJ27+AL27+AN27)</f>
        <v>4</v>
      </c>
      <c r="E27" s="36"/>
      <c r="G27" s="36"/>
      <c r="I27" s="36"/>
      <c r="K27" s="36"/>
      <c r="M27" s="36"/>
      <c r="O27" s="36"/>
      <c r="Q27" s="36"/>
      <c r="S27" s="36"/>
      <c r="U27" s="36"/>
      <c r="W27" s="36"/>
      <c r="Y27" s="36"/>
      <c r="AA27" s="36"/>
      <c r="AC27" s="36"/>
      <c r="AE27" s="36">
        <v>0</v>
      </c>
      <c r="AF27" s="24">
        <v>1</v>
      </c>
      <c r="AG27" s="36"/>
      <c r="AI27" s="36"/>
      <c r="AK27" s="36">
        <v>1</v>
      </c>
      <c r="AL27" s="33">
        <v>3</v>
      </c>
      <c r="AM27" s="36"/>
      <c r="AN27" s="33"/>
    </row>
    <row r="28" spans="1:40" ht="15.75" customHeight="1" x14ac:dyDescent="0.2">
      <c r="A28" s="24" t="s">
        <v>38</v>
      </c>
      <c r="B28" s="35" t="s">
        <v>66</v>
      </c>
      <c r="C28" s="32">
        <f>SUM(E28+G28+I28+K28+M28+O28+Q28+S28+U28+W28+Y28+AA28+AC28+AE28+AG28+AI28+AK28+AM28)</f>
        <v>0</v>
      </c>
      <c r="D28" s="44">
        <f>SUM(F28+H28+J28+L28+N28+P28+R28+T28+V28+X28+Z28+AB28+AD28+AF28+AH28+AJ28+AL28+AN28)</f>
        <v>6</v>
      </c>
      <c r="E28" s="36"/>
      <c r="G28" s="36"/>
      <c r="I28" s="36"/>
      <c r="K28" s="36"/>
      <c r="M28" s="36"/>
      <c r="O28" s="36"/>
      <c r="Q28" s="36"/>
      <c r="S28" s="36"/>
      <c r="U28" s="36"/>
      <c r="W28" s="36"/>
      <c r="Y28" s="36"/>
      <c r="AA28" s="36"/>
      <c r="AC28" s="36"/>
      <c r="AE28" s="36"/>
      <c r="AG28" s="36"/>
      <c r="AI28" s="36">
        <v>0</v>
      </c>
      <c r="AJ28" s="24">
        <v>6</v>
      </c>
      <c r="AK28" s="36"/>
      <c r="AL28" s="33"/>
      <c r="AM28" s="36"/>
      <c r="AN28" s="33"/>
    </row>
    <row r="29" spans="1:40" ht="15.75" customHeight="1" x14ac:dyDescent="0.2">
      <c r="A29" s="24" t="s">
        <v>81</v>
      </c>
      <c r="B29" s="35" t="s">
        <v>14</v>
      </c>
      <c r="C29" s="32">
        <f>SUM(E29+G29+I29+K29+M29+O29+Q29+S29+U29+W29+Y29+AA29+AC29+AE29+AG29+AI29+AK29+AM29)</f>
        <v>0</v>
      </c>
      <c r="D29" s="44">
        <f>SUM(F29+H29+J29+L29+N29+P29+R29+T29+V29+X29+Z29+AB29+AD29+AF29+AH29+AJ29+AL29+AN29)</f>
        <v>5</v>
      </c>
      <c r="E29" s="36"/>
      <c r="G29" s="36"/>
      <c r="I29" s="36"/>
      <c r="K29" s="36"/>
      <c r="M29" s="36"/>
      <c r="O29" s="36"/>
      <c r="Q29" s="36">
        <v>0</v>
      </c>
      <c r="R29" s="24">
        <v>1</v>
      </c>
      <c r="S29" s="36"/>
      <c r="U29" s="36"/>
      <c r="W29" s="36"/>
      <c r="Y29" s="36"/>
      <c r="AA29" s="36"/>
      <c r="AC29" s="36">
        <v>0</v>
      </c>
      <c r="AD29" s="24">
        <v>2</v>
      </c>
      <c r="AE29" s="36"/>
      <c r="AG29" s="36"/>
      <c r="AI29" s="36"/>
      <c r="AK29" s="36">
        <v>0</v>
      </c>
      <c r="AL29" s="33">
        <v>2</v>
      </c>
      <c r="AM29" s="36"/>
      <c r="AN29" s="33"/>
    </row>
    <row r="30" spans="1:40" ht="15.75" customHeight="1" x14ac:dyDescent="0.2">
      <c r="A30" s="24" t="s">
        <v>28</v>
      </c>
      <c r="B30" s="35" t="s">
        <v>14</v>
      </c>
      <c r="C30" s="32">
        <f>SUM(E30+G30+I30+K30+M30+O30+Q30+S30+U30+W30+Y30+AA30+AC30+AE30+AG30+AI30+AK30+AM30)</f>
        <v>0</v>
      </c>
      <c r="D30" s="44">
        <f>SUM(F30+H30+J30+L30+N30+P30+R30+T30+V30+X30+Z30+AB30+AD30+AF30+AH30+AJ30+AL30+AN30)</f>
        <v>4</v>
      </c>
      <c r="E30" s="36"/>
      <c r="G30" s="36"/>
      <c r="I30" s="36"/>
      <c r="K30" s="36"/>
      <c r="M30" s="36"/>
      <c r="O30" s="36"/>
      <c r="Q30" s="36"/>
      <c r="S30" s="36"/>
      <c r="U30" s="36"/>
      <c r="W30" s="36"/>
      <c r="Y30" s="36"/>
      <c r="AA30" s="36"/>
      <c r="AC30" s="36"/>
      <c r="AE30" s="36"/>
      <c r="AG30" s="36"/>
      <c r="AI30" s="36"/>
      <c r="AK30" s="36"/>
      <c r="AL30" s="33"/>
      <c r="AM30" s="36">
        <v>0</v>
      </c>
      <c r="AN30" s="33">
        <v>4</v>
      </c>
    </row>
  </sheetData>
  <sortState ref="A2:AN30">
    <sortCondition descending="1" ref="C2:C30"/>
    <sortCondition descending="1" ref="D2:D30"/>
  </sortState>
  <phoneticPr fontId="0" type="noConversion"/>
  <pageMargins left="0.15748031496062992" right="0.15748031496062992" top="1.3385826771653544" bottom="0.98425196850393704" header="0.51181102362204722" footer="0.51181102362204722"/>
  <pageSetup paperSize="9" orientation="landscape" r:id="rId1"/>
  <headerFooter alignWithMargins="0">
    <oddHeader>&amp;C&amp;"Arial,Bold"&amp;12EGCC Evening Tens Series 2007
Rider Points Overall, Category and Handicap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5"/>
  <sheetViews>
    <sheetView workbookViewId="0">
      <pane ySplit="1" topLeftCell="A122" activePane="bottomLeft" state="frozenSplit"/>
      <selection pane="bottomLeft" activeCell="G128" sqref="G128"/>
    </sheetView>
  </sheetViews>
  <sheetFormatPr defaultRowHeight="12.75" x14ac:dyDescent="0.2"/>
  <cols>
    <col min="1" max="1" width="12.85546875" style="49" customWidth="1"/>
    <col min="2" max="2" width="19.42578125" style="50" customWidth="1"/>
    <col min="3" max="3" width="11" style="73" customWidth="1"/>
    <col min="4" max="5" width="9.5703125" style="49" customWidth="1"/>
    <col min="6" max="6" width="7.42578125" style="83" customWidth="1"/>
    <col min="7" max="7" width="16" style="50" bestFit="1" customWidth="1"/>
    <col min="8" max="8" width="18" style="50" customWidth="1"/>
    <col min="9" max="9" width="7.140625" style="50" bestFit="1" customWidth="1"/>
    <col min="10" max="16384" width="9.140625" style="50"/>
  </cols>
  <sheetData>
    <row r="1" spans="1:9" x14ac:dyDescent="0.2">
      <c r="A1" s="49" t="s">
        <v>32</v>
      </c>
      <c r="B1" s="50" t="s">
        <v>22</v>
      </c>
      <c r="C1" s="73" t="s">
        <v>0</v>
      </c>
      <c r="D1" s="49" t="s">
        <v>3</v>
      </c>
      <c r="E1" s="49" t="s">
        <v>4</v>
      </c>
      <c r="F1" s="92" t="s">
        <v>53</v>
      </c>
    </row>
    <row r="2" spans="1:9" ht="15" x14ac:dyDescent="0.2">
      <c r="A2" s="109">
        <v>42857</v>
      </c>
      <c r="B2" s="58" t="s">
        <v>49</v>
      </c>
      <c r="C2" s="74">
        <v>1.6319444444444445E-2</v>
      </c>
      <c r="D2" s="22">
        <v>10</v>
      </c>
      <c r="E2" s="49">
        <v>6</v>
      </c>
      <c r="F2" s="83">
        <v>3</v>
      </c>
      <c r="G2" s="51" t="s">
        <v>83</v>
      </c>
      <c r="I2" s="107"/>
    </row>
    <row r="3" spans="1:9" ht="13.5" customHeight="1" x14ac:dyDescent="0.2">
      <c r="A3" s="52">
        <v>42857</v>
      </c>
      <c r="B3" s="50" t="s">
        <v>27</v>
      </c>
      <c r="C3" s="75">
        <v>1.653935185185185E-2</v>
      </c>
      <c r="D3" s="22">
        <v>8</v>
      </c>
      <c r="E3" s="49">
        <v>6</v>
      </c>
      <c r="I3" s="107"/>
    </row>
    <row r="4" spans="1:9" ht="13.5" customHeight="1" x14ac:dyDescent="0.2">
      <c r="A4" s="52">
        <v>42857</v>
      </c>
      <c r="B4" s="50" t="s">
        <v>62</v>
      </c>
      <c r="C4" s="75">
        <v>1.7847222222222223E-2</v>
      </c>
      <c r="D4" s="22">
        <v>6</v>
      </c>
      <c r="E4" s="55">
        <v>5</v>
      </c>
      <c r="I4" s="107"/>
    </row>
    <row r="5" spans="1:9" ht="13.5" customHeight="1" x14ac:dyDescent="0.2">
      <c r="A5" s="52">
        <v>42857</v>
      </c>
      <c r="B5" s="50" t="s">
        <v>35</v>
      </c>
      <c r="C5" s="75">
        <v>1.8067129629629631E-2</v>
      </c>
      <c r="D5" s="22">
        <v>4</v>
      </c>
      <c r="E5" s="55">
        <v>4</v>
      </c>
      <c r="I5" s="107"/>
    </row>
    <row r="6" spans="1:9" ht="13.5" customHeight="1" x14ac:dyDescent="0.2">
      <c r="A6" s="52">
        <v>42857</v>
      </c>
      <c r="B6" s="50" t="s">
        <v>117</v>
      </c>
      <c r="C6" s="75">
        <v>1.8206018518518517E-2</v>
      </c>
      <c r="D6" s="22">
        <v>2</v>
      </c>
      <c r="E6" s="55">
        <v>3</v>
      </c>
      <c r="I6" s="107"/>
    </row>
    <row r="7" spans="1:9" ht="13.5" customHeight="1" x14ac:dyDescent="0.2">
      <c r="A7" s="52">
        <v>42857</v>
      </c>
      <c r="B7" s="50" t="s">
        <v>41</v>
      </c>
      <c r="C7" s="75">
        <v>1.8483796296296297E-2</v>
      </c>
      <c r="D7" s="22">
        <v>1</v>
      </c>
      <c r="E7" s="55">
        <v>5</v>
      </c>
      <c r="F7" s="83">
        <v>3</v>
      </c>
      <c r="I7" s="107"/>
    </row>
    <row r="8" spans="1:9" ht="13.5" customHeight="1" x14ac:dyDescent="0.2">
      <c r="A8" s="52">
        <v>42857</v>
      </c>
      <c r="B8" s="50" t="s">
        <v>33</v>
      </c>
      <c r="C8" s="75">
        <v>1.8530092592592595E-2</v>
      </c>
      <c r="D8" s="55"/>
      <c r="E8" s="55">
        <v>2</v>
      </c>
      <c r="I8" s="107"/>
    </row>
    <row r="9" spans="1:9" ht="13.5" customHeight="1" x14ac:dyDescent="0.2">
      <c r="A9" s="52">
        <v>42857</v>
      </c>
      <c r="B9" s="50" t="s">
        <v>85</v>
      </c>
      <c r="C9" s="73">
        <v>1.8842592592592591E-2</v>
      </c>
      <c r="D9" s="55"/>
      <c r="E9" s="55">
        <v>1</v>
      </c>
      <c r="I9" s="107"/>
    </row>
    <row r="10" spans="1:9" ht="13.5" customHeight="1" x14ac:dyDescent="0.2">
      <c r="A10" s="52">
        <v>42857</v>
      </c>
      <c r="B10" s="50" t="s">
        <v>18</v>
      </c>
      <c r="C10" s="73">
        <v>2.0150462962962964E-2</v>
      </c>
      <c r="D10" s="22"/>
      <c r="F10" s="83">
        <v>3</v>
      </c>
      <c r="I10" s="107"/>
    </row>
    <row r="11" spans="1:9" ht="13.5" customHeight="1" x14ac:dyDescent="0.2">
      <c r="A11" s="52">
        <v>42857</v>
      </c>
      <c r="B11" s="50" t="s">
        <v>29</v>
      </c>
      <c r="C11" s="73">
        <v>2.7465277777777772E-2</v>
      </c>
      <c r="D11" s="22"/>
      <c r="F11" s="83">
        <v>3</v>
      </c>
      <c r="I11" s="107"/>
    </row>
    <row r="12" spans="1:9" ht="13.5" customHeight="1" x14ac:dyDescent="0.2">
      <c r="A12" s="52">
        <v>42864</v>
      </c>
      <c r="B12" s="58" t="s">
        <v>27</v>
      </c>
      <c r="C12" s="79">
        <v>1.6400462962962964E-2</v>
      </c>
      <c r="D12" s="22">
        <v>10</v>
      </c>
      <c r="E12" s="57">
        <v>6</v>
      </c>
      <c r="I12" s="107"/>
    </row>
    <row r="13" spans="1:9" ht="13.5" customHeight="1" x14ac:dyDescent="0.2">
      <c r="A13" s="52">
        <v>42864</v>
      </c>
      <c r="B13" s="50" t="s">
        <v>13</v>
      </c>
      <c r="C13" s="75">
        <v>1.7384259259259262E-2</v>
      </c>
      <c r="D13" s="22">
        <v>8</v>
      </c>
      <c r="E13" s="57">
        <v>6</v>
      </c>
      <c r="H13" s="56"/>
      <c r="I13" s="107"/>
    </row>
    <row r="14" spans="1:9" ht="13.5" customHeight="1" x14ac:dyDescent="0.2">
      <c r="A14" s="52">
        <v>42864</v>
      </c>
      <c r="B14" s="50" t="s">
        <v>62</v>
      </c>
      <c r="C14" s="75">
        <v>1.7662037037037035E-2</v>
      </c>
      <c r="D14" s="22">
        <v>6</v>
      </c>
      <c r="E14" s="57">
        <v>5</v>
      </c>
      <c r="H14" s="56"/>
      <c r="I14" s="107"/>
    </row>
    <row r="15" spans="1:9" ht="13.5" customHeight="1" x14ac:dyDescent="0.2">
      <c r="A15" s="52">
        <v>42864</v>
      </c>
      <c r="B15" s="50" t="s">
        <v>40</v>
      </c>
      <c r="C15" s="75">
        <v>1.7766203703703704E-2</v>
      </c>
      <c r="D15" s="22">
        <v>4</v>
      </c>
      <c r="E15" s="57">
        <v>4</v>
      </c>
      <c r="H15" s="56"/>
      <c r="I15" s="107"/>
    </row>
    <row r="16" spans="1:9" ht="13.5" customHeight="1" x14ac:dyDescent="0.2">
      <c r="A16" s="52">
        <v>42864</v>
      </c>
      <c r="B16" s="50" t="s">
        <v>35</v>
      </c>
      <c r="C16" s="73">
        <v>1.7997685185185186E-2</v>
      </c>
      <c r="D16" s="22">
        <v>2</v>
      </c>
      <c r="E16" s="57">
        <v>3</v>
      </c>
      <c r="H16" s="56"/>
      <c r="I16" s="107"/>
    </row>
    <row r="17" spans="1:9" ht="13.5" customHeight="1" x14ac:dyDescent="0.2">
      <c r="A17" s="52">
        <v>42864</v>
      </c>
      <c r="B17" s="50" t="s">
        <v>33</v>
      </c>
      <c r="C17" s="76">
        <v>1.8437499999999999E-2</v>
      </c>
      <c r="D17" s="22">
        <v>1</v>
      </c>
      <c r="E17" s="57">
        <v>2</v>
      </c>
      <c r="H17" s="56"/>
      <c r="I17" s="108"/>
    </row>
    <row r="18" spans="1:9" ht="13.5" customHeight="1" x14ac:dyDescent="0.2">
      <c r="A18" s="52">
        <v>42864</v>
      </c>
      <c r="B18" s="50" t="s">
        <v>18</v>
      </c>
      <c r="C18" s="76">
        <v>1.8483796296296297E-2</v>
      </c>
      <c r="D18" s="22"/>
      <c r="E18" s="57">
        <v>1</v>
      </c>
      <c r="H18" s="56"/>
      <c r="I18" s="107"/>
    </row>
    <row r="19" spans="1:9" ht="13.5" customHeight="1" x14ac:dyDescent="0.2">
      <c r="A19" s="52">
        <v>42864</v>
      </c>
      <c r="B19" s="50" t="s">
        <v>85</v>
      </c>
      <c r="C19" s="76">
        <v>1.8703703703703705E-2</v>
      </c>
      <c r="D19" s="22"/>
      <c r="E19" s="57"/>
      <c r="H19" s="56"/>
    </row>
    <row r="20" spans="1:9" ht="13.5" customHeight="1" x14ac:dyDescent="0.2">
      <c r="A20" s="52">
        <v>42864</v>
      </c>
      <c r="B20" s="50" t="s">
        <v>87</v>
      </c>
      <c r="C20" s="76">
        <v>2.0520833333333332E-2</v>
      </c>
      <c r="D20" s="22"/>
      <c r="E20" s="57">
        <v>5</v>
      </c>
      <c r="H20" s="56"/>
    </row>
    <row r="21" spans="1:9" ht="13.5" customHeight="1" x14ac:dyDescent="0.2">
      <c r="A21" s="52">
        <v>42864</v>
      </c>
      <c r="B21" s="50" t="s">
        <v>119</v>
      </c>
      <c r="C21" s="76">
        <v>2.1979166666666664E-2</v>
      </c>
      <c r="D21" s="22"/>
      <c r="E21" s="57"/>
      <c r="H21" s="56"/>
    </row>
    <row r="22" spans="1:9" ht="13.5" customHeight="1" x14ac:dyDescent="0.2">
      <c r="A22" s="52">
        <v>42864</v>
      </c>
      <c r="B22" s="50" t="s">
        <v>29</v>
      </c>
      <c r="C22" s="76">
        <v>2.5173611111111108E-2</v>
      </c>
      <c r="D22" s="22"/>
      <c r="E22" s="57"/>
      <c r="H22" s="56"/>
    </row>
    <row r="23" spans="1:9" ht="13.5" customHeight="1" x14ac:dyDescent="0.2">
      <c r="A23" s="52">
        <v>42871</v>
      </c>
      <c r="B23" s="58" t="s">
        <v>27</v>
      </c>
      <c r="C23" s="79">
        <v>1.6030092592592592E-2</v>
      </c>
      <c r="D23" s="22">
        <v>10</v>
      </c>
      <c r="E23" s="57">
        <v>6</v>
      </c>
      <c r="H23" s="56"/>
      <c r="I23" s="107"/>
    </row>
    <row r="24" spans="1:9" ht="13.5" customHeight="1" x14ac:dyDescent="0.2">
      <c r="A24" s="52">
        <v>42871</v>
      </c>
      <c r="B24" s="50" t="s">
        <v>60</v>
      </c>
      <c r="C24" s="76">
        <v>1.6689814814814817E-2</v>
      </c>
      <c r="D24" s="22">
        <v>8</v>
      </c>
      <c r="E24" s="57">
        <v>6</v>
      </c>
      <c r="H24" s="56"/>
    </row>
    <row r="25" spans="1:9" ht="13.5" customHeight="1" x14ac:dyDescent="0.2">
      <c r="A25" s="52">
        <v>42871</v>
      </c>
      <c r="B25" s="50" t="s">
        <v>40</v>
      </c>
      <c r="C25" s="76">
        <v>1.7488425925925925E-2</v>
      </c>
      <c r="D25" s="22">
        <v>6</v>
      </c>
      <c r="E25" s="57">
        <v>5</v>
      </c>
    </row>
    <row r="26" spans="1:9" ht="13.5" customHeight="1" x14ac:dyDescent="0.2">
      <c r="A26" s="52">
        <v>42871</v>
      </c>
      <c r="B26" s="60" t="s">
        <v>35</v>
      </c>
      <c r="C26" s="76">
        <v>1.7870370370370373E-2</v>
      </c>
      <c r="D26" s="22">
        <v>4</v>
      </c>
      <c r="E26" s="57">
        <v>4</v>
      </c>
      <c r="H26" s="63"/>
    </row>
    <row r="27" spans="1:9" ht="13.5" customHeight="1" x14ac:dyDescent="0.2">
      <c r="A27" s="52">
        <v>42871</v>
      </c>
      <c r="B27" s="62" t="s">
        <v>117</v>
      </c>
      <c r="C27" s="76">
        <v>1.7905092592592594E-2</v>
      </c>
      <c r="D27" s="22">
        <v>2</v>
      </c>
      <c r="E27" s="57">
        <v>3</v>
      </c>
      <c r="H27" s="63"/>
      <c r="I27" s="56"/>
    </row>
    <row r="28" spans="1:9" ht="13.5" customHeight="1" x14ac:dyDescent="0.2">
      <c r="A28" s="52">
        <v>42871</v>
      </c>
      <c r="B28" s="60" t="s">
        <v>19</v>
      </c>
      <c r="C28" s="76">
        <v>1.8124999999999999E-2</v>
      </c>
      <c r="D28" s="22">
        <v>1</v>
      </c>
      <c r="E28" s="57">
        <v>2</v>
      </c>
      <c r="H28" s="63"/>
      <c r="I28" s="56"/>
    </row>
    <row r="29" spans="1:9" ht="13.5" customHeight="1" x14ac:dyDescent="0.2">
      <c r="A29" s="52">
        <v>42871</v>
      </c>
      <c r="B29" s="60" t="s">
        <v>41</v>
      </c>
      <c r="C29" s="76">
        <v>1.8229166666666668E-2</v>
      </c>
      <c r="D29" s="61"/>
      <c r="E29" s="57">
        <v>5</v>
      </c>
      <c r="I29" s="56"/>
    </row>
    <row r="30" spans="1:9" ht="13.5" customHeight="1" x14ac:dyDescent="0.2">
      <c r="A30" s="52">
        <v>42871</v>
      </c>
      <c r="B30" s="50" t="s">
        <v>18</v>
      </c>
      <c r="C30" s="73">
        <v>1.8310185185185186E-2</v>
      </c>
      <c r="D30" s="22"/>
      <c r="E30" s="49">
        <v>1</v>
      </c>
      <c r="F30" s="137"/>
      <c r="G30" s="64"/>
      <c r="H30" s="64"/>
      <c r="I30" s="56"/>
    </row>
    <row r="31" spans="1:9" x14ac:dyDescent="0.2">
      <c r="A31" s="52">
        <v>42871</v>
      </c>
      <c r="B31" s="50" t="s">
        <v>79</v>
      </c>
      <c r="C31" s="73">
        <v>1.9432870370370371E-2</v>
      </c>
      <c r="D31" s="22"/>
      <c r="E31" s="49">
        <v>6</v>
      </c>
    </row>
    <row r="32" spans="1:9" x14ac:dyDescent="0.2">
      <c r="A32" s="52">
        <v>42871</v>
      </c>
      <c r="B32" s="59" t="s">
        <v>81</v>
      </c>
      <c r="C32" s="73">
        <v>1.9884259259259258E-2</v>
      </c>
      <c r="D32" s="22"/>
    </row>
    <row r="33" spans="1:6" x14ac:dyDescent="0.2">
      <c r="A33" s="52">
        <v>42871</v>
      </c>
      <c r="B33" s="50" t="s">
        <v>87</v>
      </c>
      <c r="C33" s="73">
        <v>2.0405092592592593E-2</v>
      </c>
      <c r="D33" s="22"/>
      <c r="E33" s="49">
        <v>4</v>
      </c>
    </row>
    <row r="34" spans="1:6" x14ac:dyDescent="0.2">
      <c r="A34" s="52">
        <v>42871</v>
      </c>
      <c r="B34" s="50" t="s">
        <v>85</v>
      </c>
      <c r="C34" s="73">
        <v>2.045138888888889E-2</v>
      </c>
      <c r="D34" s="22"/>
      <c r="F34" s="138"/>
    </row>
    <row r="35" spans="1:6" x14ac:dyDescent="0.2">
      <c r="A35" s="52">
        <v>42871</v>
      </c>
      <c r="B35" s="50" t="s">
        <v>119</v>
      </c>
      <c r="C35" s="73">
        <v>2.0613425925925927E-2</v>
      </c>
      <c r="D35" s="54"/>
    </row>
    <row r="36" spans="1:6" x14ac:dyDescent="0.2">
      <c r="A36" s="52">
        <v>42871</v>
      </c>
      <c r="B36" s="50" t="s">
        <v>29</v>
      </c>
      <c r="C36" s="73">
        <v>2.4918981481481483E-2</v>
      </c>
    </row>
    <row r="37" spans="1:6" x14ac:dyDescent="0.2">
      <c r="A37" s="52">
        <v>42878</v>
      </c>
      <c r="B37" s="58" t="s">
        <v>62</v>
      </c>
      <c r="C37" s="74">
        <v>1.7314814814814814E-2</v>
      </c>
      <c r="D37" s="49">
        <v>10</v>
      </c>
      <c r="E37" s="49">
        <v>6</v>
      </c>
    </row>
    <row r="38" spans="1:6" x14ac:dyDescent="0.2">
      <c r="A38" s="52">
        <v>42878</v>
      </c>
      <c r="B38" s="50" t="s">
        <v>117</v>
      </c>
      <c r="C38" s="73">
        <v>1.7696759259259259E-2</v>
      </c>
      <c r="D38" s="22">
        <v>8</v>
      </c>
      <c r="E38" s="49">
        <v>5</v>
      </c>
    </row>
    <row r="39" spans="1:6" x14ac:dyDescent="0.2">
      <c r="A39" s="52">
        <v>42878</v>
      </c>
      <c r="B39" s="50" t="s">
        <v>35</v>
      </c>
      <c r="C39" s="73">
        <v>1.7789351851851851E-2</v>
      </c>
      <c r="D39" s="22">
        <v>6</v>
      </c>
      <c r="E39" s="49">
        <v>4</v>
      </c>
    </row>
    <row r="40" spans="1:6" x14ac:dyDescent="0.2">
      <c r="A40" s="52">
        <v>42878</v>
      </c>
      <c r="B40" s="50" t="s">
        <v>19</v>
      </c>
      <c r="C40" s="73">
        <v>1.8414351851851852E-2</v>
      </c>
      <c r="D40" s="22">
        <v>4</v>
      </c>
      <c r="E40" s="49">
        <v>3</v>
      </c>
    </row>
    <row r="41" spans="1:6" x14ac:dyDescent="0.2">
      <c r="A41" s="52">
        <v>42878</v>
      </c>
      <c r="B41" s="50" t="s">
        <v>120</v>
      </c>
      <c r="C41" s="73">
        <v>1.8541666666666668E-2</v>
      </c>
      <c r="D41" s="22">
        <v>2</v>
      </c>
      <c r="E41" s="49">
        <v>2</v>
      </c>
    </row>
    <row r="42" spans="1:6" x14ac:dyDescent="0.2">
      <c r="A42" s="52">
        <v>42878</v>
      </c>
      <c r="B42" s="50" t="s">
        <v>29</v>
      </c>
      <c r="C42" s="73">
        <v>2.4560185185185185E-2</v>
      </c>
      <c r="D42" s="22">
        <v>1</v>
      </c>
      <c r="E42" s="49">
        <v>1</v>
      </c>
    </row>
    <row r="43" spans="1:6" x14ac:dyDescent="0.2">
      <c r="A43" s="52">
        <v>42885</v>
      </c>
      <c r="B43" s="58" t="s">
        <v>27</v>
      </c>
      <c r="C43" s="74">
        <v>1.6076388888888887E-2</v>
      </c>
      <c r="D43" s="49">
        <v>10</v>
      </c>
      <c r="E43" s="49">
        <v>6</v>
      </c>
    </row>
    <row r="44" spans="1:6" x14ac:dyDescent="0.2">
      <c r="A44" s="52">
        <v>42885</v>
      </c>
      <c r="B44" s="50" t="s">
        <v>41</v>
      </c>
      <c r="C44" s="73">
        <v>1.800925925925926E-2</v>
      </c>
      <c r="D44" s="22">
        <v>8</v>
      </c>
      <c r="E44" s="49">
        <v>5</v>
      </c>
    </row>
    <row r="45" spans="1:6" x14ac:dyDescent="0.2">
      <c r="A45" s="52">
        <v>42885</v>
      </c>
      <c r="B45" s="50" t="s">
        <v>33</v>
      </c>
      <c r="C45" s="73">
        <v>1.8287037037037036E-2</v>
      </c>
      <c r="D45" s="22">
        <v>6</v>
      </c>
      <c r="E45" s="49">
        <v>6</v>
      </c>
    </row>
    <row r="46" spans="1:6" x14ac:dyDescent="0.2">
      <c r="A46" s="52">
        <v>42885</v>
      </c>
      <c r="B46" s="50" t="s">
        <v>85</v>
      </c>
      <c r="C46" s="73">
        <v>1.8437499999999999E-2</v>
      </c>
      <c r="D46" s="22">
        <v>4</v>
      </c>
      <c r="E46" s="49">
        <v>5</v>
      </c>
    </row>
    <row r="47" spans="1:6" x14ac:dyDescent="0.2">
      <c r="A47" s="52">
        <v>42885</v>
      </c>
      <c r="B47" s="50" t="s">
        <v>119</v>
      </c>
      <c r="C47" s="73">
        <v>2.1736111111111112E-2</v>
      </c>
      <c r="D47" s="22">
        <v>2</v>
      </c>
      <c r="E47" s="49">
        <v>4</v>
      </c>
    </row>
    <row r="48" spans="1:6" x14ac:dyDescent="0.2">
      <c r="A48" s="52">
        <v>42892</v>
      </c>
      <c r="B48" s="58" t="s">
        <v>27</v>
      </c>
      <c r="C48" s="74">
        <v>1.653935185185185E-2</v>
      </c>
      <c r="D48" s="49">
        <v>10</v>
      </c>
      <c r="E48" s="49">
        <v>6</v>
      </c>
    </row>
    <row r="49" spans="1:6" x14ac:dyDescent="0.2">
      <c r="A49" s="52">
        <v>42892</v>
      </c>
      <c r="B49" s="50" t="s">
        <v>13</v>
      </c>
      <c r="C49" s="73">
        <v>1.7569444444444447E-2</v>
      </c>
      <c r="D49" s="22">
        <v>8</v>
      </c>
      <c r="E49" s="49">
        <v>6</v>
      </c>
    </row>
    <row r="50" spans="1:6" x14ac:dyDescent="0.2">
      <c r="A50" s="52">
        <v>42892</v>
      </c>
      <c r="B50" s="50" t="s">
        <v>19</v>
      </c>
      <c r="C50" s="73">
        <v>1.8599537037037036E-2</v>
      </c>
      <c r="D50" s="22">
        <v>6</v>
      </c>
      <c r="E50" s="49">
        <v>5</v>
      </c>
    </row>
    <row r="51" spans="1:6" x14ac:dyDescent="0.2">
      <c r="A51" s="52">
        <v>42892</v>
      </c>
      <c r="B51" s="50" t="s">
        <v>79</v>
      </c>
      <c r="C51" s="73">
        <v>2.0625000000000001E-2</v>
      </c>
      <c r="D51" s="22">
        <v>4</v>
      </c>
      <c r="E51" s="49">
        <v>6</v>
      </c>
    </row>
    <row r="52" spans="1:6" x14ac:dyDescent="0.2">
      <c r="A52" s="52">
        <v>42892</v>
      </c>
      <c r="B52" s="50" t="s">
        <v>29</v>
      </c>
      <c r="C52" s="73">
        <v>2.9930555555555557E-2</v>
      </c>
      <c r="D52" s="22">
        <v>2</v>
      </c>
      <c r="E52" s="49">
        <v>4</v>
      </c>
    </row>
    <row r="53" spans="1:6" x14ac:dyDescent="0.2">
      <c r="A53" s="52">
        <v>42899</v>
      </c>
      <c r="B53" s="150" t="s">
        <v>13</v>
      </c>
      <c r="C53" s="151">
        <v>1.5023148148148148E-2</v>
      </c>
      <c r="D53" s="49">
        <v>10</v>
      </c>
      <c r="E53" s="49">
        <v>6</v>
      </c>
    </row>
    <row r="54" spans="1:6" x14ac:dyDescent="0.2">
      <c r="A54" s="52">
        <v>42899</v>
      </c>
      <c r="B54" s="148" t="s">
        <v>27</v>
      </c>
      <c r="C54" s="149">
        <v>1.5960648148148151E-2</v>
      </c>
      <c r="D54" s="22">
        <v>8</v>
      </c>
      <c r="E54" s="49">
        <v>6</v>
      </c>
    </row>
    <row r="55" spans="1:6" x14ac:dyDescent="0.2">
      <c r="A55" s="52">
        <v>42899</v>
      </c>
      <c r="B55" s="148" t="s">
        <v>62</v>
      </c>
      <c r="C55" s="149">
        <v>1.6909722222222225E-2</v>
      </c>
      <c r="D55" s="22">
        <v>6</v>
      </c>
      <c r="E55" s="49">
        <v>5</v>
      </c>
    </row>
    <row r="56" spans="1:6" x14ac:dyDescent="0.2">
      <c r="A56" s="52">
        <v>42899</v>
      </c>
      <c r="B56" s="148" t="s">
        <v>121</v>
      </c>
      <c r="C56" s="149">
        <v>1.7025462962962961E-2</v>
      </c>
      <c r="D56" s="22">
        <v>4</v>
      </c>
      <c r="E56" s="49">
        <v>5</v>
      </c>
    </row>
    <row r="57" spans="1:6" x14ac:dyDescent="0.2">
      <c r="A57" s="52">
        <v>42899</v>
      </c>
      <c r="B57" s="148" t="s">
        <v>35</v>
      </c>
      <c r="C57" s="149">
        <v>1.7465277777777777E-2</v>
      </c>
      <c r="D57" s="22">
        <v>2</v>
      </c>
      <c r="E57" s="49">
        <v>4</v>
      </c>
    </row>
    <row r="58" spans="1:6" x14ac:dyDescent="0.2">
      <c r="A58" s="52">
        <v>42899</v>
      </c>
      <c r="B58" s="148" t="s">
        <v>19</v>
      </c>
      <c r="C58" s="153">
        <v>1.8090277777777778E-2</v>
      </c>
      <c r="D58" s="22">
        <v>1</v>
      </c>
      <c r="E58" s="49">
        <v>3</v>
      </c>
    </row>
    <row r="59" spans="1:6" x14ac:dyDescent="0.2">
      <c r="A59" s="52">
        <v>42899</v>
      </c>
      <c r="B59" s="148" t="s">
        <v>18</v>
      </c>
      <c r="C59" s="149">
        <v>1.8229166666666668E-2</v>
      </c>
      <c r="D59" s="22"/>
      <c r="E59" s="49">
        <v>2</v>
      </c>
    </row>
    <row r="60" spans="1:6" x14ac:dyDescent="0.2">
      <c r="A60" s="52">
        <v>42899</v>
      </c>
      <c r="B60" s="148" t="s">
        <v>81</v>
      </c>
      <c r="C60" s="149">
        <v>1.9004629629629632E-2</v>
      </c>
      <c r="D60" s="54"/>
      <c r="E60" s="49">
        <v>1</v>
      </c>
    </row>
    <row r="61" spans="1:6" x14ac:dyDescent="0.2">
      <c r="A61" s="52">
        <v>42899</v>
      </c>
      <c r="B61" s="148" t="s">
        <v>87</v>
      </c>
      <c r="C61" s="149">
        <v>1.9363425925925926E-2</v>
      </c>
      <c r="D61" s="54"/>
      <c r="E61" s="49">
        <v>4</v>
      </c>
    </row>
    <row r="62" spans="1:6" x14ac:dyDescent="0.2">
      <c r="A62" s="52">
        <v>42899</v>
      </c>
      <c r="B62" s="148" t="s">
        <v>79</v>
      </c>
      <c r="C62" s="149">
        <v>1.9618055555555555E-2</v>
      </c>
      <c r="D62" s="54"/>
      <c r="E62" s="49">
        <v>6</v>
      </c>
    </row>
    <row r="63" spans="1:6" x14ac:dyDescent="0.2">
      <c r="A63" s="52">
        <v>42899</v>
      </c>
      <c r="B63" s="148" t="s">
        <v>122</v>
      </c>
      <c r="C63" s="149">
        <v>2.0127314814814817E-2</v>
      </c>
      <c r="D63" s="54"/>
    </row>
    <row r="64" spans="1:6" x14ac:dyDescent="0.2">
      <c r="A64" s="52">
        <v>42906</v>
      </c>
      <c r="B64" s="58" t="s">
        <v>68</v>
      </c>
      <c r="C64" s="154">
        <v>2.3078703703703702E-2</v>
      </c>
      <c r="D64" s="22">
        <v>15</v>
      </c>
      <c r="E64" s="53">
        <v>10</v>
      </c>
      <c r="F64" s="22"/>
    </row>
    <row r="65" spans="1:9" x14ac:dyDescent="0.2">
      <c r="A65" s="52">
        <v>42906</v>
      </c>
      <c r="B65" s="50" t="s">
        <v>27</v>
      </c>
      <c r="C65" s="73">
        <v>2.4039351851851853E-2</v>
      </c>
      <c r="D65" s="22">
        <v>12</v>
      </c>
      <c r="E65" s="53">
        <v>8</v>
      </c>
      <c r="F65" s="22"/>
    </row>
    <row r="66" spans="1:9" ht="12.75" customHeight="1" x14ac:dyDescent="0.2">
      <c r="A66" s="52">
        <v>42906</v>
      </c>
      <c r="B66" s="50" t="s">
        <v>44</v>
      </c>
      <c r="C66" s="73">
        <v>2.4513888888888887E-2</v>
      </c>
      <c r="D66" s="22">
        <v>9</v>
      </c>
      <c r="E66" s="53">
        <v>6</v>
      </c>
      <c r="F66" s="22"/>
    </row>
    <row r="67" spans="1:9" x14ac:dyDescent="0.2">
      <c r="A67" s="52">
        <v>42906</v>
      </c>
      <c r="B67" s="50" t="s">
        <v>121</v>
      </c>
      <c r="C67" s="73">
        <v>2.5798611111111109E-2</v>
      </c>
      <c r="D67" s="22">
        <v>7</v>
      </c>
      <c r="E67" s="53">
        <v>5</v>
      </c>
      <c r="F67" s="22"/>
    </row>
    <row r="68" spans="1:9" x14ac:dyDescent="0.2">
      <c r="A68" s="52">
        <v>42906</v>
      </c>
      <c r="B68" s="50" t="s">
        <v>18</v>
      </c>
      <c r="C68" s="73">
        <v>2.9583333333333336E-2</v>
      </c>
      <c r="D68" s="22">
        <v>5</v>
      </c>
      <c r="E68" s="53">
        <v>10</v>
      </c>
      <c r="F68" s="22"/>
    </row>
    <row r="69" spans="1:9" x14ac:dyDescent="0.2">
      <c r="A69" s="52">
        <v>42906</v>
      </c>
      <c r="B69" s="50" t="s">
        <v>19</v>
      </c>
      <c r="C69" s="73">
        <v>2.9652777777777778E-2</v>
      </c>
      <c r="D69" s="22">
        <v>3</v>
      </c>
      <c r="E69" s="53">
        <v>8</v>
      </c>
      <c r="F69" s="22"/>
    </row>
    <row r="70" spans="1:9" x14ac:dyDescent="0.2">
      <c r="A70" s="52">
        <v>42906</v>
      </c>
      <c r="B70" s="50" t="s">
        <v>87</v>
      </c>
      <c r="C70" s="73">
        <v>3.1527777777777773E-2</v>
      </c>
      <c r="D70" s="22">
        <v>2</v>
      </c>
      <c r="E70" s="53">
        <v>4</v>
      </c>
      <c r="F70" s="22"/>
    </row>
    <row r="71" spans="1:9" x14ac:dyDescent="0.2">
      <c r="A71" s="52">
        <v>42920</v>
      </c>
      <c r="B71" s="58" t="s">
        <v>68</v>
      </c>
      <c r="C71" s="74">
        <v>2.3472222222222217E-2</v>
      </c>
      <c r="D71" s="22">
        <v>15</v>
      </c>
      <c r="E71" s="53">
        <v>10</v>
      </c>
      <c r="F71" s="22"/>
    </row>
    <row r="72" spans="1:9" x14ac:dyDescent="0.2">
      <c r="A72" s="52">
        <v>42920</v>
      </c>
      <c r="B72" s="50" t="s">
        <v>13</v>
      </c>
      <c r="C72" s="73">
        <v>2.3993055555555556E-2</v>
      </c>
      <c r="D72" s="22">
        <v>12</v>
      </c>
      <c r="E72" s="49">
        <v>10</v>
      </c>
    </row>
    <row r="73" spans="1:9" x14ac:dyDescent="0.2">
      <c r="A73" s="52">
        <v>42920</v>
      </c>
      <c r="B73" s="66" t="s">
        <v>40</v>
      </c>
      <c r="C73" s="73">
        <v>2.6157407407407407E-2</v>
      </c>
      <c r="D73" s="22">
        <v>9</v>
      </c>
      <c r="E73" s="53">
        <v>8</v>
      </c>
      <c r="F73" s="85"/>
    </row>
    <row r="74" spans="1:9" x14ac:dyDescent="0.2">
      <c r="A74" s="52">
        <v>42920</v>
      </c>
      <c r="B74" s="59" t="s">
        <v>41</v>
      </c>
      <c r="C74" s="73">
        <v>2.6493055555555558E-2</v>
      </c>
      <c r="D74" s="22">
        <v>7</v>
      </c>
      <c r="E74" s="53">
        <v>8</v>
      </c>
      <c r="F74" s="85"/>
    </row>
    <row r="75" spans="1:9" x14ac:dyDescent="0.2">
      <c r="A75" s="52">
        <v>42920</v>
      </c>
      <c r="B75" s="50" t="s">
        <v>117</v>
      </c>
      <c r="C75" s="73">
        <v>2.7037037037037037E-2</v>
      </c>
      <c r="D75" s="22">
        <v>5</v>
      </c>
      <c r="E75" s="53">
        <v>6</v>
      </c>
      <c r="F75" s="85"/>
    </row>
    <row r="76" spans="1:9" x14ac:dyDescent="0.2">
      <c r="A76" s="52">
        <v>42920</v>
      </c>
      <c r="B76" s="50" t="s">
        <v>123</v>
      </c>
      <c r="C76" s="73">
        <v>2.7141203703703706E-2</v>
      </c>
      <c r="D76" s="22">
        <v>3</v>
      </c>
      <c r="E76" s="53">
        <v>6</v>
      </c>
      <c r="F76" s="85"/>
    </row>
    <row r="77" spans="1:9" x14ac:dyDescent="0.2">
      <c r="A77" s="52">
        <v>42920</v>
      </c>
      <c r="B77" s="50" t="s">
        <v>19</v>
      </c>
      <c r="C77" s="73">
        <v>2.8773148148148145E-2</v>
      </c>
      <c r="D77" s="22">
        <v>2</v>
      </c>
      <c r="E77" s="53">
        <v>5</v>
      </c>
      <c r="F77" s="133"/>
    </row>
    <row r="78" spans="1:9" x14ac:dyDescent="0.2">
      <c r="A78" s="52">
        <v>42920</v>
      </c>
      <c r="B78" s="50" t="s">
        <v>119</v>
      </c>
      <c r="C78" s="73">
        <v>3.9791666666666663E-2</v>
      </c>
      <c r="D78" s="22">
        <v>1</v>
      </c>
      <c r="E78" s="53">
        <v>4</v>
      </c>
      <c r="F78" s="133"/>
    </row>
    <row r="79" spans="1:9" x14ac:dyDescent="0.2">
      <c r="A79" s="52">
        <v>42920</v>
      </c>
      <c r="B79" s="50" t="s">
        <v>29</v>
      </c>
      <c r="C79" s="73">
        <v>4.5810185185185183E-2</v>
      </c>
      <c r="D79" s="22"/>
      <c r="E79" s="53">
        <v>2</v>
      </c>
      <c r="F79" s="133"/>
    </row>
    <row r="80" spans="1:9" x14ac:dyDescent="0.2">
      <c r="A80" s="52">
        <v>42934</v>
      </c>
      <c r="B80" s="58" t="s">
        <v>13</v>
      </c>
      <c r="C80" s="74">
        <v>1.6585648148148148E-2</v>
      </c>
      <c r="D80" s="49">
        <v>10</v>
      </c>
      <c r="E80" s="53">
        <v>6</v>
      </c>
      <c r="F80" s="133"/>
      <c r="I80" s="73"/>
    </row>
    <row r="81" spans="1:9" x14ac:dyDescent="0.2">
      <c r="A81" s="52">
        <v>42934</v>
      </c>
      <c r="B81" s="50" t="s">
        <v>121</v>
      </c>
      <c r="C81" s="73">
        <v>1.7256944444444446E-2</v>
      </c>
      <c r="D81" s="22">
        <v>8</v>
      </c>
      <c r="E81" s="53">
        <v>6</v>
      </c>
      <c r="F81" s="133"/>
      <c r="I81" s="73"/>
    </row>
    <row r="82" spans="1:9" x14ac:dyDescent="0.2">
      <c r="A82" s="52">
        <v>42934</v>
      </c>
      <c r="B82" s="50" t="s">
        <v>40</v>
      </c>
      <c r="C82" s="73">
        <v>1.7627314814814814E-2</v>
      </c>
      <c r="D82" s="22">
        <v>6</v>
      </c>
      <c r="E82" s="53">
        <v>5</v>
      </c>
      <c r="F82" s="133"/>
    </row>
    <row r="83" spans="1:9" x14ac:dyDescent="0.2">
      <c r="A83" s="52">
        <v>42934</v>
      </c>
      <c r="B83" s="50" t="s">
        <v>123</v>
      </c>
      <c r="C83" s="73">
        <v>1.7870370370370373E-2</v>
      </c>
      <c r="D83" s="22">
        <v>4</v>
      </c>
      <c r="E83" s="53">
        <v>4</v>
      </c>
      <c r="F83" s="133"/>
    </row>
    <row r="84" spans="1:9" x14ac:dyDescent="0.2">
      <c r="A84" s="52">
        <v>42934</v>
      </c>
      <c r="B84" s="50" t="s">
        <v>19</v>
      </c>
      <c r="C84" s="73">
        <v>1.8217592592592594E-2</v>
      </c>
      <c r="D84" s="22">
        <v>2</v>
      </c>
      <c r="E84" s="53">
        <v>3</v>
      </c>
      <c r="F84" s="133"/>
    </row>
    <row r="85" spans="1:9" x14ac:dyDescent="0.2">
      <c r="A85" s="52">
        <v>42941</v>
      </c>
      <c r="B85" s="58" t="s">
        <v>27</v>
      </c>
      <c r="C85" s="74">
        <v>1.6145833333333335E-2</v>
      </c>
      <c r="D85" s="49">
        <v>10</v>
      </c>
      <c r="E85" s="53">
        <v>6</v>
      </c>
      <c r="F85" s="85"/>
    </row>
    <row r="86" spans="1:9" x14ac:dyDescent="0.2">
      <c r="A86" s="52">
        <v>42941</v>
      </c>
      <c r="B86" s="50" t="s">
        <v>88</v>
      </c>
      <c r="C86" s="73">
        <v>1.6400462962962964E-2</v>
      </c>
      <c r="D86" s="22">
        <v>8</v>
      </c>
      <c r="E86" s="53">
        <v>6</v>
      </c>
      <c r="F86" s="85"/>
      <c r="I86" s="73"/>
    </row>
    <row r="87" spans="1:9" x14ac:dyDescent="0.2">
      <c r="A87" s="52">
        <v>42941</v>
      </c>
      <c r="B87" s="50" t="s">
        <v>121</v>
      </c>
      <c r="C87" s="73">
        <v>1.7291666666666667E-2</v>
      </c>
      <c r="D87" s="22">
        <v>6</v>
      </c>
      <c r="E87" s="53">
        <v>5</v>
      </c>
      <c r="F87" s="85"/>
      <c r="I87" s="73"/>
    </row>
    <row r="88" spans="1:9" x14ac:dyDescent="0.2">
      <c r="A88" s="52">
        <v>42941</v>
      </c>
      <c r="B88" s="59" t="s">
        <v>35</v>
      </c>
      <c r="C88" s="73">
        <v>1.7326388888888888E-2</v>
      </c>
      <c r="D88" s="22">
        <v>4</v>
      </c>
      <c r="E88" s="67">
        <v>5</v>
      </c>
      <c r="F88" s="85"/>
    </row>
    <row r="89" spans="1:9" x14ac:dyDescent="0.2">
      <c r="A89" s="52">
        <v>42941</v>
      </c>
      <c r="B89" s="50" t="s">
        <v>123</v>
      </c>
      <c r="C89" s="73">
        <v>1.7326388888888888E-2</v>
      </c>
      <c r="D89" s="22">
        <v>4</v>
      </c>
      <c r="E89" s="53">
        <v>4</v>
      </c>
      <c r="F89" s="85"/>
    </row>
    <row r="90" spans="1:9" x14ac:dyDescent="0.2">
      <c r="A90" s="52">
        <v>42941</v>
      </c>
      <c r="B90" s="50" t="s">
        <v>117</v>
      </c>
      <c r="C90" s="73">
        <v>1.7546296296296296E-2</v>
      </c>
      <c r="D90" s="22">
        <v>1</v>
      </c>
      <c r="E90" s="67">
        <v>4</v>
      </c>
      <c r="F90" s="85"/>
    </row>
    <row r="91" spans="1:9" x14ac:dyDescent="0.2">
      <c r="A91" s="52">
        <v>42941</v>
      </c>
      <c r="B91" s="50" t="s">
        <v>41</v>
      </c>
      <c r="C91" s="73">
        <v>1.7696759259259259E-2</v>
      </c>
      <c r="D91" s="22"/>
      <c r="E91" s="67">
        <v>3</v>
      </c>
      <c r="F91" s="85"/>
    </row>
    <row r="92" spans="1:9" x14ac:dyDescent="0.2">
      <c r="A92" s="52">
        <v>42941</v>
      </c>
      <c r="B92" s="50" t="s">
        <v>18</v>
      </c>
      <c r="C92" s="73">
        <v>1.9004629629629632E-2</v>
      </c>
      <c r="D92" s="22"/>
      <c r="E92" s="53">
        <v>3</v>
      </c>
      <c r="F92" s="85"/>
    </row>
    <row r="93" spans="1:9" x14ac:dyDescent="0.2">
      <c r="A93" s="52">
        <v>42941</v>
      </c>
      <c r="B93" s="50" t="s">
        <v>81</v>
      </c>
      <c r="C93" s="73">
        <v>1.9212962962962963E-2</v>
      </c>
      <c r="D93" s="22"/>
      <c r="E93" s="67">
        <v>2</v>
      </c>
      <c r="F93" s="85"/>
    </row>
    <row r="94" spans="1:9" x14ac:dyDescent="0.2">
      <c r="A94" s="52">
        <v>42941</v>
      </c>
      <c r="B94" s="50" t="s">
        <v>87</v>
      </c>
      <c r="C94" s="73">
        <v>1.9872685185185184E-2</v>
      </c>
      <c r="D94" s="22"/>
      <c r="E94" s="53">
        <v>2</v>
      </c>
      <c r="F94" s="85"/>
    </row>
    <row r="95" spans="1:9" x14ac:dyDescent="0.2">
      <c r="A95" s="52">
        <v>42941</v>
      </c>
      <c r="B95" s="50" t="s">
        <v>125</v>
      </c>
      <c r="C95" s="73">
        <v>1.9918981481481482E-2</v>
      </c>
      <c r="D95" s="22"/>
      <c r="F95" s="85"/>
    </row>
    <row r="96" spans="1:9" x14ac:dyDescent="0.2">
      <c r="A96" s="52">
        <v>42941</v>
      </c>
      <c r="B96" s="50" t="s">
        <v>119</v>
      </c>
      <c r="C96" s="73">
        <v>2.1203703703703707E-2</v>
      </c>
      <c r="D96" s="22"/>
      <c r="E96" s="49">
        <v>1</v>
      </c>
      <c r="F96" s="85"/>
    </row>
    <row r="97" spans="1:9" x14ac:dyDescent="0.2">
      <c r="A97" s="52">
        <v>42948</v>
      </c>
      <c r="B97" s="58" t="s">
        <v>13</v>
      </c>
      <c r="C97" s="74">
        <v>1.5520833333333333E-2</v>
      </c>
      <c r="D97" s="49">
        <v>10</v>
      </c>
      <c r="E97" s="49">
        <v>6</v>
      </c>
    </row>
    <row r="98" spans="1:9" x14ac:dyDescent="0.2">
      <c r="A98" s="52">
        <v>42948</v>
      </c>
      <c r="B98" s="50" t="s">
        <v>68</v>
      </c>
      <c r="C98" s="73">
        <v>1.579861111111111E-2</v>
      </c>
      <c r="D98" s="22">
        <v>8</v>
      </c>
      <c r="E98" s="49">
        <v>6</v>
      </c>
      <c r="I98" s="73"/>
    </row>
    <row r="99" spans="1:9" x14ac:dyDescent="0.2">
      <c r="A99" s="52">
        <v>42948</v>
      </c>
      <c r="B99" s="50" t="s">
        <v>49</v>
      </c>
      <c r="C99" s="73">
        <v>1.6030092592592592E-2</v>
      </c>
      <c r="D99" s="22">
        <v>6</v>
      </c>
      <c r="E99" s="49">
        <v>5</v>
      </c>
      <c r="I99" s="73"/>
    </row>
    <row r="100" spans="1:9" x14ac:dyDescent="0.2">
      <c r="A100" s="52">
        <v>42948</v>
      </c>
      <c r="B100" s="50" t="s">
        <v>27</v>
      </c>
      <c r="C100" s="73">
        <v>1.6087962962962964E-2</v>
      </c>
      <c r="D100" s="22">
        <v>4</v>
      </c>
      <c r="E100" s="49">
        <v>5</v>
      </c>
      <c r="H100" s="59"/>
      <c r="I100" s="73"/>
    </row>
    <row r="101" spans="1:9" x14ac:dyDescent="0.2">
      <c r="A101" s="52">
        <v>42948</v>
      </c>
      <c r="B101" s="50" t="s">
        <v>121</v>
      </c>
      <c r="C101" s="73">
        <v>1.6782407407407409E-2</v>
      </c>
      <c r="D101" s="22">
        <v>4</v>
      </c>
      <c r="E101" s="49">
        <v>4</v>
      </c>
      <c r="I101" s="73"/>
    </row>
    <row r="102" spans="1:9" x14ac:dyDescent="0.2">
      <c r="A102" s="52">
        <v>42948</v>
      </c>
      <c r="B102" s="59" t="s">
        <v>126</v>
      </c>
      <c r="C102" s="73">
        <v>1.7546296296296296E-2</v>
      </c>
      <c r="D102" s="22">
        <v>1</v>
      </c>
      <c r="E102" s="49">
        <v>3</v>
      </c>
      <c r="I102" s="73"/>
    </row>
    <row r="103" spans="1:9" x14ac:dyDescent="0.2">
      <c r="A103" s="52">
        <v>42948</v>
      </c>
      <c r="B103" s="50" t="s">
        <v>41</v>
      </c>
      <c r="C103" s="73">
        <v>1.7662037037037035E-2</v>
      </c>
      <c r="D103" s="22"/>
      <c r="E103" s="49">
        <v>2</v>
      </c>
    </row>
    <row r="104" spans="1:9" x14ac:dyDescent="0.2">
      <c r="A104" s="52">
        <v>42948</v>
      </c>
      <c r="B104" s="50" t="s">
        <v>19</v>
      </c>
      <c r="C104" s="73">
        <v>1.8240740740740741E-2</v>
      </c>
      <c r="D104" s="22"/>
      <c r="E104" s="49">
        <v>4</v>
      </c>
    </row>
    <row r="105" spans="1:9" x14ac:dyDescent="0.2">
      <c r="A105" s="52">
        <v>42948</v>
      </c>
      <c r="B105" s="50" t="s">
        <v>18</v>
      </c>
      <c r="C105" s="73">
        <v>1.8310185185185186E-2</v>
      </c>
      <c r="D105" s="22"/>
      <c r="E105" s="49">
        <v>3</v>
      </c>
    </row>
    <row r="106" spans="1:9" x14ac:dyDescent="0.2">
      <c r="A106" s="52">
        <v>42948</v>
      </c>
      <c r="B106" s="50" t="s">
        <v>85</v>
      </c>
      <c r="C106" s="73">
        <v>1.9155092592592592E-2</v>
      </c>
      <c r="D106" s="22"/>
      <c r="E106" s="49">
        <v>2</v>
      </c>
    </row>
    <row r="107" spans="1:9" x14ac:dyDescent="0.2">
      <c r="A107" s="52">
        <v>42948</v>
      </c>
      <c r="B107" s="50" t="s">
        <v>17</v>
      </c>
      <c r="C107" s="73">
        <v>1.9259259259259261E-2</v>
      </c>
      <c r="D107" s="22"/>
      <c r="E107" s="49">
        <v>1</v>
      </c>
    </row>
    <row r="108" spans="1:9" x14ac:dyDescent="0.2">
      <c r="A108" s="52">
        <v>42948</v>
      </c>
      <c r="B108" s="50" t="s">
        <v>79</v>
      </c>
      <c r="C108" s="73">
        <v>1.982638888888889E-2</v>
      </c>
      <c r="D108" s="22"/>
      <c r="E108" s="49">
        <v>6</v>
      </c>
    </row>
    <row r="109" spans="1:9" x14ac:dyDescent="0.2">
      <c r="A109" s="52">
        <v>42955</v>
      </c>
      <c r="B109" s="58" t="s">
        <v>27</v>
      </c>
      <c r="C109" s="74">
        <v>1.5914351851851853E-2</v>
      </c>
      <c r="D109" s="49">
        <v>10</v>
      </c>
      <c r="E109" s="49">
        <v>6</v>
      </c>
    </row>
    <row r="110" spans="1:9" x14ac:dyDescent="0.2">
      <c r="A110" s="52">
        <v>42955</v>
      </c>
      <c r="B110" s="50" t="s">
        <v>13</v>
      </c>
      <c r="C110" s="73">
        <v>1.6435185185185188E-2</v>
      </c>
      <c r="D110" s="49">
        <v>8</v>
      </c>
      <c r="E110" s="49">
        <v>6</v>
      </c>
    </row>
    <row r="111" spans="1:9" x14ac:dyDescent="0.2">
      <c r="A111" s="52">
        <v>42955</v>
      </c>
      <c r="B111" s="50" t="s">
        <v>121</v>
      </c>
      <c r="C111" s="73">
        <v>1.6909722222222225E-2</v>
      </c>
      <c r="D111" s="22">
        <v>6</v>
      </c>
      <c r="E111" s="49">
        <v>5</v>
      </c>
    </row>
    <row r="112" spans="1:9" x14ac:dyDescent="0.2">
      <c r="A112" s="52">
        <v>42955</v>
      </c>
      <c r="B112" s="50" t="s">
        <v>19</v>
      </c>
      <c r="C112" s="73">
        <v>1.8460648148148146E-2</v>
      </c>
      <c r="D112" s="22">
        <v>4</v>
      </c>
      <c r="E112" s="49">
        <v>5</v>
      </c>
    </row>
    <row r="113" spans="1:5" x14ac:dyDescent="0.2">
      <c r="A113" s="52">
        <v>42955</v>
      </c>
      <c r="B113" s="50" t="s">
        <v>18</v>
      </c>
      <c r="C113" s="73">
        <v>1.8796296296296297E-2</v>
      </c>
      <c r="D113" s="22">
        <v>2</v>
      </c>
      <c r="E113" s="49">
        <v>4</v>
      </c>
    </row>
    <row r="114" spans="1:5" x14ac:dyDescent="0.2">
      <c r="A114" s="52">
        <v>42962</v>
      </c>
      <c r="B114" s="58" t="s">
        <v>27</v>
      </c>
      <c r="C114" s="74">
        <v>1.5902777777777776E-2</v>
      </c>
      <c r="D114" s="49">
        <v>10</v>
      </c>
      <c r="E114" s="49">
        <v>6</v>
      </c>
    </row>
    <row r="115" spans="1:5" x14ac:dyDescent="0.2">
      <c r="A115" s="52">
        <v>42962</v>
      </c>
      <c r="B115" s="50" t="s">
        <v>121</v>
      </c>
      <c r="C115" s="73">
        <v>1.7303240740740741E-2</v>
      </c>
      <c r="D115" s="49">
        <v>8</v>
      </c>
      <c r="E115" s="49">
        <v>5</v>
      </c>
    </row>
    <row r="116" spans="1:5" x14ac:dyDescent="0.2">
      <c r="A116" s="52">
        <v>42962</v>
      </c>
      <c r="B116" s="50" t="s">
        <v>126</v>
      </c>
      <c r="C116" s="73">
        <v>1.7685185185185182E-2</v>
      </c>
      <c r="D116" s="22">
        <v>6</v>
      </c>
      <c r="E116" s="49">
        <v>4</v>
      </c>
    </row>
    <row r="117" spans="1:5" x14ac:dyDescent="0.2">
      <c r="A117" s="52">
        <v>42962</v>
      </c>
      <c r="B117" s="59" t="s">
        <v>41</v>
      </c>
      <c r="C117" s="73">
        <v>1.7696759259259259E-2</v>
      </c>
      <c r="D117" s="22">
        <v>4</v>
      </c>
      <c r="E117" s="49">
        <v>3</v>
      </c>
    </row>
    <row r="118" spans="1:5" x14ac:dyDescent="0.2">
      <c r="A118" s="52">
        <v>42962</v>
      </c>
      <c r="B118" s="50" t="s">
        <v>35</v>
      </c>
      <c r="C118" s="73">
        <v>1.7974537037037035E-2</v>
      </c>
      <c r="D118" s="22">
        <v>2</v>
      </c>
      <c r="E118" s="49">
        <v>6</v>
      </c>
    </row>
    <row r="119" spans="1:5" x14ac:dyDescent="0.2">
      <c r="A119" s="52">
        <v>42962</v>
      </c>
      <c r="B119" s="50" t="s">
        <v>19</v>
      </c>
      <c r="C119" s="73">
        <v>1.8310185185185186E-2</v>
      </c>
      <c r="D119" s="49">
        <v>1</v>
      </c>
      <c r="E119" s="49">
        <v>5</v>
      </c>
    </row>
    <row r="120" spans="1:5" x14ac:dyDescent="0.2">
      <c r="A120" s="52">
        <v>42962</v>
      </c>
      <c r="B120" s="50" t="s">
        <v>18</v>
      </c>
      <c r="C120" s="73">
        <v>1.8599537037037036E-2</v>
      </c>
      <c r="E120" s="49">
        <v>4</v>
      </c>
    </row>
    <row r="121" spans="1:5" x14ac:dyDescent="0.2">
      <c r="A121" s="52">
        <v>42962</v>
      </c>
      <c r="B121" s="50" t="s">
        <v>38</v>
      </c>
      <c r="C121" s="73">
        <v>1.9189814814814816E-2</v>
      </c>
      <c r="E121" s="49">
        <v>6</v>
      </c>
    </row>
    <row r="122" spans="1:5" x14ac:dyDescent="0.2">
      <c r="A122" s="52">
        <v>42969</v>
      </c>
      <c r="B122" s="58" t="s">
        <v>68</v>
      </c>
      <c r="C122" s="74">
        <v>1.6932870370370369E-2</v>
      </c>
      <c r="D122" s="49">
        <v>10</v>
      </c>
      <c r="E122" s="49">
        <v>6</v>
      </c>
    </row>
    <row r="123" spans="1:5" x14ac:dyDescent="0.2">
      <c r="A123" s="52">
        <v>42969</v>
      </c>
      <c r="B123" s="50" t="s">
        <v>123</v>
      </c>
      <c r="C123" s="73">
        <v>1.758101851851852E-2</v>
      </c>
      <c r="D123" s="49">
        <v>8</v>
      </c>
      <c r="E123" s="49">
        <v>6</v>
      </c>
    </row>
    <row r="124" spans="1:5" x14ac:dyDescent="0.2">
      <c r="A124" s="52">
        <v>42969</v>
      </c>
      <c r="B124" s="59" t="s">
        <v>41</v>
      </c>
      <c r="C124" s="73">
        <v>1.7627314814814814E-2</v>
      </c>
      <c r="D124" s="22">
        <v>6</v>
      </c>
      <c r="E124" s="49">
        <v>8</v>
      </c>
    </row>
    <row r="125" spans="1:5" x14ac:dyDescent="0.2">
      <c r="A125" s="52">
        <v>42969</v>
      </c>
      <c r="B125" s="50" t="s">
        <v>35</v>
      </c>
      <c r="C125" s="73">
        <v>1.7696759259259259E-2</v>
      </c>
      <c r="D125" s="22">
        <v>4</v>
      </c>
      <c r="E125" s="49">
        <v>5</v>
      </c>
    </row>
    <row r="126" spans="1:5" x14ac:dyDescent="0.2">
      <c r="A126" s="52">
        <v>42969</v>
      </c>
      <c r="B126" s="50" t="s">
        <v>19</v>
      </c>
      <c r="C126" s="73">
        <v>1.8379629629629628E-2</v>
      </c>
      <c r="D126" s="22">
        <v>2</v>
      </c>
      <c r="E126" s="49">
        <v>4</v>
      </c>
    </row>
    <row r="127" spans="1:5" x14ac:dyDescent="0.2">
      <c r="A127" s="52">
        <v>42969</v>
      </c>
      <c r="B127" s="50" t="s">
        <v>17</v>
      </c>
      <c r="C127" s="73">
        <v>1.8587962962962962E-2</v>
      </c>
      <c r="D127" s="49">
        <v>1</v>
      </c>
      <c r="E127" s="49">
        <v>3</v>
      </c>
    </row>
    <row r="128" spans="1:5" x14ac:dyDescent="0.2">
      <c r="A128" s="52">
        <v>42969</v>
      </c>
      <c r="B128" s="50" t="s">
        <v>81</v>
      </c>
      <c r="C128" s="73">
        <v>1.9050925925925926E-2</v>
      </c>
      <c r="E128" s="49">
        <v>2</v>
      </c>
    </row>
    <row r="129" spans="1:5" x14ac:dyDescent="0.2">
      <c r="A129" s="52">
        <v>42969</v>
      </c>
      <c r="B129" s="50" t="s">
        <v>119</v>
      </c>
      <c r="C129" s="73">
        <v>2.0729166666666667E-2</v>
      </c>
      <c r="D129" s="22"/>
      <c r="E129" s="49">
        <v>1</v>
      </c>
    </row>
    <row r="130" spans="1:5" x14ac:dyDescent="0.2">
      <c r="A130" s="52">
        <v>42969</v>
      </c>
      <c r="B130" s="59" t="s">
        <v>29</v>
      </c>
      <c r="C130" s="73">
        <v>2.7245370370370368E-2</v>
      </c>
      <c r="D130" s="22"/>
    </row>
    <row r="131" spans="1:5" x14ac:dyDescent="0.2">
      <c r="A131" s="52">
        <v>42976</v>
      </c>
      <c r="B131" s="58" t="s">
        <v>44</v>
      </c>
      <c r="C131" s="74">
        <v>3.7222222222222223E-3</v>
      </c>
      <c r="D131" s="49">
        <v>10</v>
      </c>
      <c r="E131" s="49">
        <v>6</v>
      </c>
    </row>
    <row r="132" spans="1:5" x14ac:dyDescent="0.2">
      <c r="A132" s="52">
        <v>42976</v>
      </c>
      <c r="B132" s="50" t="s">
        <v>50</v>
      </c>
      <c r="C132" s="73">
        <v>3.8969907407407408E-3</v>
      </c>
      <c r="D132" s="49">
        <v>8</v>
      </c>
      <c r="E132" s="49">
        <v>6</v>
      </c>
    </row>
    <row r="133" spans="1:5" x14ac:dyDescent="0.2">
      <c r="A133" s="52">
        <v>42976</v>
      </c>
      <c r="B133" s="50" t="s">
        <v>68</v>
      </c>
      <c r="C133" s="73">
        <v>3.9722222222222216E-3</v>
      </c>
      <c r="D133" s="22">
        <v>6</v>
      </c>
      <c r="E133" s="49">
        <v>5</v>
      </c>
    </row>
    <row r="134" spans="1:5" x14ac:dyDescent="0.2">
      <c r="A134" s="52">
        <v>42976</v>
      </c>
      <c r="B134" s="50" t="s">
        <v>40</v>
      </c>
      <c r="C134" s="73">
        <v>4.3136574074074075E-3</v>
      </c>
      <c r="D134" s="22">
        <v>4</v>
      </c>
      <c r="E134" s="49">
        <v>5</v>
      </c>
    </row>
    <row r="135" spans="1:5" x14ac:dyDescent="0.2">
      <c r="A135" s="52">
        <v>42976</v>
      </c>
      <c r="B135" s="50" t="s">
        <v>117</v>
      </c>
      <c r="C135" s="73">
        <v>4.3703703703703699E-3</v>
      </c>
      <c r="D135" s="22">
        <v>2</v>
      </c>
      <c r="E135" s="49">
        <v>4</v>
      </c>
    </row>
    <row r="136" spans="1:5" x14ac:dyDescent="0.2">
      <c r="A136" s="52">
        <v>42976</v>
      </c>
      <c r="B136" s="50" t="s">
        <v>121</v>
      </c>
      <c r="C136" s="73">
        <v>4.3923611111111116E-3</v>
      </c>
      <c r="D136" s="49">
        <v>1</v>
      </c>
      <c r="E136" s="49">
        <v>3</v>
      </c>
    </row>
    <row r="137" spans="1:5" x14ac:dyDescent="0.2">
      <c r="A137" s="52">
        <v>42976</v>
      </c>
      <c r="B137" s="50" t="s">
        <v>41</v>
      </c>
      <c r="C137" s="73">
        <v>4.4918981481481485E-3</v>
      </c>
      <c r="D137" s="53"/>
      <c r="E137" s="49">
        <v>5</v>
      </c>
    </row>
    <row r="138" spans="1:5" x14ac:dyDescent="0.2">
      <c r="A138" s="52">
        <v>42976</v>
      </c>
      <c r="B138" s="50" t="s">
        <v>28</v>
      </c>
      <c r="C138" s="73">
        <v>5.0081018518518521E-3</v>
      </c>
      <c r="D138" s="53"/>
      <c r="E138" s="49">
        <v>4</v>
      </c>
    </row>
    <row r="139" spans="1:5" x14ac:dyDescent="0.2">
      <c r="A139" s="52">
        <v>42976</v>
      </c>
      <c r="B139" s="50" t="s">
        <v>19</v>
      </c>
      <c r="C139" s="73">
        <v>5.4201388888888884E-3</v>
      </c>
      <c r="D139" s="53"/>
      <c r="E139" s="49">
        <v>3</v>
      </c>
    </row>
    <row r="140" spans="1:5" x14ac:dyDescent="0.2">
      <c r="A140" s="52">
        <v>42976</v>
      </c>
      <c r="B140" s="50" t="s">
        <v>87</v>
      </c>
      <c r="C140" s="73">
        <v>5.4375000000000005E-3</v>
      </c>
      <c r="E140" s="49">
        <v>2</v>
      </c>
    </row>
    <row r="141" spans="1:5" x14ac:dyDescent="0.2">
      <c r="A141" s="52">
        <v>42976</v>
      </c>
      <c r="B141" s="129" t="s">
        <v>119</v>
      </c>
      <c r="C141" s="130">
        <v>6.5509259259259262E-3</v>
      </c>
      <c r="E141" s="49">
        <v>1</v>
      </c>
    </row>
    <row r="142" spans="1:5" x14ac:dyDescent="0.2">
      <c r="A142" s="52">
        <v>42976</v>
      </c>
      <c r="B142" s="129" t="s">
        <v>29</v>
      </c>
      <c r="C142" s="130">
        <v>9.0277777777777787E-3</v>
      </c>
      <c r="D142" s="22"/>
    </row>
    <row r="143" spans="1:5" x14ac:dyDescent="0.2">
      <c r="A143" s="52"/>
      <c r="B143" s="129"/>
      <c r="C143" s="130"/>
      <c r="D143" s="22"/>
    </row>
    <row r="144" spans="1:5" x14ac:dyDescent="0.2">
      <c r="A144" s="52"/>
      <c r="B144" s="129"/>
      <c r="C144" s="130"/>
      <c r="D144" s="22"/>
    </row>
    <row r="145" spans="1:5" x14ac:dyDescent="0.2">
      <c r="A145" s="52"/>
      <c r="B145" s="129"/>
      <c r="C145" s="130"/>
      <c r="D145" s="22"/>
    </row>
    <row r="146" spans="1:5" x14ac:dyDescent="0.2">
      <c r="A146" s="52"/>
      <c r="B146" s="129"/>
      <c r="C146" s="130"/>
    </row>
    <row r="147" spans="1:5" x14ac:dyDescent="0.2">
      <c r="A147" s="52"/>
      <c r="B147" s="129"/>
      <c r="C147" s="130"/>
    </row>
    <row r="148" spans="1:5" ht="15" x14ac:dyDescent="0.25">
      <c r="A148" s="52"/>
      <c r="B148" s="129"/>
      <c r="C148" s="130"/>
      <c r="D148" s="128"/>
    </row>
    <row r="149" spans="1:5" ht="15" x14ac:dyDescent="0.25">
      <c r="A149" s="52"/>
      <c r="B149" s="129"/>
      <c r="C149" s="130"/>
      <c r="D149" s="128"/>
    </row>
    <row r="150" spans="1:5" ht="15" x14ac:dyDescent="0.25">
      <c r="A150" s="52"/>
      <c r="B150" s="129"/>
      <c r="C150" s="130"/>
      <c r="D150" s="128"/>
    </row>
    <row r="151" spans="1:5" ht="15" x14ac:dyDescent="0.25">
      <c r="A151" s="52"/>
      <c r="B151" s="129"/>
      <c r="C151" s="130"/>
      <c r="D151" s="128"/>
    </row>
    <row r="152" spans="1:5" ht="15" x14ac:dyDescent="0.25">
      <c r="A152" s="52"/>
      <c r="C152" s="50"/>
      <c r="D152" s="128"/>
    </row>
    <row r="153" spans="1:5" ht="15" x14ac:dyDescent="0.25">
      <c r="A153" s="52"/>
      <c r="C153" s="50"/>
      <c r="D153" s="128"/>
      <c r="E153" s="50"/>
    </row>
    <row r="154" spans="1:5" ht="15" x14ac:dyDescent="0.25">
      <c r="A154" s="52"/>
      <c r="C154" s="50"/>
      <c r="D154" s="128"/>
      <c r="E154" s="50"/>
    </row>
    <row r="155" spans="1:5" ht="15" x14ac:dyDescent="0.25">
      <c r="A155" s="52"/>
      <c r="C155" s="50"/>
      <c r="D155" s="128"/>
      <c r="E155" s="50"/>
    </row>
    <row r="156" spans="1:5" ht="15" x14ac:dyDescent="0.25">
      <c r="A156" s="52"/>
      <c r="C156" s="50"/>
      <c r="D156" s="128"/>
      <c r="E156" s="50"/>
    </row>
    <row r="157" spans="1:5" ht="15" x14ac:dyDescent="0.25">
      <c r="A157" s="52"/>
      <c r="C157" s="50"/>
      <c r="D157" s="128"/>
      <c r="E157" s="50"/>
    </row>
    <row r="158" spans="1:5" ht="15" x14ac:dyDescent="0.25">
      <c r="A158" s="52"/>
      <c r="C158" s="50"/>
      <c r="D158" s="128"/>
      <c r="E158" s="50"/>
    </row>
    <row r="159" spans="1:5" ht="15" x14ac:dyDescent="0.25">
      <c r="A159" s="52"/>
      <c r="C159" s="50"/>
      <c r="D159" s="128"/>
      <c r="E159" s="50"/>
    </row>
    <row r="160" spans="1:5" ht="15" x14ac:dyDescent="0.25">
      <c r="A160" s="52"/>
      <c r="C160" s="50"/>
      <c r="D160" s="128"/>
      <c r="E160" s="50"/>
    </row>
    <row r="161" spans="1:5" ht="15" x14ac:dyDescent="0.25">
      <c r="A161" s="52"/>
      <c r="C161" s="50"/>
      <c r="D161" s="128"/>
      <c r="E161" s="50"/>
    </row>
    <row r="162" spans="1:5" ht="15" x14ac:dyDescent="0.25">
      <c r="A162" s="52"/>
      <c r="C162" s="106"/>
      <c r="D162" s="128"/>
      <c r="E162" s="50"/>
    </row>
    <row r="163" spans="1:5" x14ac:dyDescent="0.2">
      <c r="A163" s="52"/>
      <c r="C163" s="106"/>
      <c r="E163" s="50"/>
    </row>
    <row r="164" spans="1:5" x14ac:dyDescent="0.2">
      <c r="A164" s="52"/>
      <c r="C164" s="106"/>
      <c r="D164" s="53"/>
      <c r="E164" s="50"/>
    </row>
    <row r="165" spans="1:5" x14ac:dyDescent="0.2">
      <c r="A165" s="52"/>
      <c r="C165" s="106"/>
      <c r="D165" s="53"/>
      <c r="E165" s="50"/>
    </row>
    <row r="166" spans="1:5" x14ac:dyDescent="0.2">
      <c r="A166" s="52"/>
      <c r="C166" s="106"/>
      <c r="D166" s="53"/>
      <c r="E166" s="50"/>
    </row>
    <row r="167" spans="1:5" x14ac:dyDescent="0.2">
      <c r="A167" s="52"/>
      <c r="C167" s="106"/>
      <c r="D167" s="53"/>
      <c r="E167" s="50"/>
    </row>
    <row r="168" spans="1:5" x14ac:dyDescent="0.2">
      <c r="A168" s="52"/>
      <c r="D168" s="53"/>
      <c r="E168" s="50"/>
    </row>
    <row r="169" spans="1:5" x14ac:dyDescent="0.2">
      <c r="A169" s="52"/>
      <c r="B169" s="68"/>
      <c r="C169" s="77"/>
      <c r="D169" s="53"/>
      <c r="E169" s="50"/>
    </row>
    <row r="170" spans="1:5" x14ac:dyDescent="0.2">
      <c r="A170" s="52"/>
      <c r="B170" s="68"/>
      <c r="C170" s="77"/>
      <c r="D170" s="53"/>
      <c r="E170" s="50"/>
    </row>
    <row r="171" spans="1:5" x14ac:dyDescent="0.2">
      <c r="A171" s="52"/>
      <c r="D171" s="53"/>
      <c r="E171" s="50"/>
    </row>
    <row r="172" spans="1:5" x14ac:dyDescent="0.2">
      <c r="A172" s="52"/>
      <c r="B172" s="68"/>
      <c r="C172" s="77"/>
      <c r="E172" s="50"/>
    </row>
    <row r="173" spans="1:5" x14ac:dyDescent="0.2">
      <c r="A173" s="52"/>
      <c r="B173" s="68"/>
      <c r="C173" s="77"/>
      <c r="E173" s="50"/>
    </row>
    <row r="174" spans="1:5" x14ac:dyDescent="0.2">
      <c r="A174" s="52"/>
      <c r="B174" s="68"/>
      <c r="C174" s="77"/>
      <c r="E174" s="50"/>
    </row>
    <row r="175" spans="1:5" x14ac:dyDescent="0.2">
      <c r="A175" s="52"/>
      <c r="B175" s="68"/>
      <c r="C175" s="77"/>
      <c r="E175" s="50"/>
    </row>
    <row r="176" spans="1:5" x14ac:dyDescent="0.2">
      <c r="A176" s="52"/>
      <c r="B176" s="68"/>
      <c r="C176" s="77"/>
      <c r="D176" s="53"/>
      <c r="E176" s="50"/>
    </row>
    <row r="177" spans="1:5" x14ac:dyDescent="0.2">
      <c r="A177" s="52"/>
      <c r="B177" s="68"/>
      <c r="C177" s="77"/>
      <c r="D177" s="53"/>
      <c r="E177" s="50"/>
    </row>
    <row r="178" spans="1:5" x14ac:dyDescent="0.2">
      <c r="A178" s="52"/>
      <c r="B178" s="68"/>
      <c r="C178" s="77"/>
      <c r="D178" s="69"/>
      <c r="E178" s="50"/>
    </row>
    <row r="179" spans="1:5" x14ac:dyDescent="0.2">
      <c r="A179" s="52"/>
      <c r="B179" s="68"/>
      <c r="C179" s="77"/>
      <c r="D179" s="69"/>
      <c r="E179" s="50"/>
    </row>
    <row r="180" spans="1:5" x14ac:dyDescent="0.2">
      <c r="A180" s="52"/>
      <c r="B180" s="68"/>
      <c r="C180" s="77"/>
      <c r="D180" s="69"/>
      <c r="E180" s="50"/>
    </row>
    <row r="181" spans="1:5" x14ac:dyDescent="0.2">
      <c r="A181" s="52"/>
      <c r="B181" s="68"/>
      <c r="C181" s="77"/>
      <c r="D181" s="69"/>
      <c r="E181" s="50"/>
    </row>
    <row r="182" spans="1:5" x14ac:dyDescent="0.2">
      <c r="A182" s="52"/>
      <c r="B182" s="68"/>
      <c r="C182" s="77"/>
      <c r="D182" s="69"/>
      <c r="E182" s="50"/>
    </row>
    <row r="183" spans="1:5" x14ac:dyDescent="0.2">
      <c r="A183" s="52"/>
      <c r="B183" s="68"/>
      <c r="C183" s="77"/>
      <c r="D183" s="69"/>
      <c r="E183" s="50"/>
    </row>
    <row r="184" spans="1:5" x14ac:dyDescent="0.2">
      <c r="A184" s="52"/>
      <c r="B184" s="68"/>
      <c r="C184" s="77"/>
      <c r="D184" s="69"/>
      <c r="E184" s="50"/>
    </row>
    <row r="185" spans="1:5" x14ac:dyDescent="0.2">
      <c r="A185" s="52"/>
      <c r="B185" s="68"/>
      <c r="C185" s="77"/>
      <c r="E185" s="50"/>
    </row>
    <row r="186" spans="1:5" x14ac:dyDescent="0.2">
      <c r="A186" s="52"/>
      <c r="B186" s="68"/>
      <c r="C186" s="77"/>
    </row>
    <row r="187" spans="1:5" x14ac:dyDescent="0.2">
      <c r="A187" s="52"/>
      <c r="B187" s="68"/>
      <c r="C187" s="77"/>
    </row>
    <row r="188" spans="1:5" x14ac:dyDescent="0.2">
      <c r="A188" s="52"/>
      <c r="B188" s="68"/>
      <c r="C188" s="77"/>
    </row>
    <row r="189" spans="1:5" x14ac:dyDescent="0.2">
      <c r="A189" s="52"/>
      <c r="B189" s="68"/>
      <c r="C189" s="77"/>
    </row>
    <row r="190" spans="1:5" x14ac:dyDescent="0.2">
      <c r="A190" s="52"/>
      <c r="B190" s="68"/>
      <c r="C190" s="77"/>
    </row>
    <row r="191" spans="1:5" x14ac:dyDescent="0.2">
      <c r="A191" s="52"/>
      <c r="B191" s="68"/>
      <c r="C191" s="77"/>
      <c r="D191" s="53"/>
    </row>
    <row r="192" spans="1:5" x14ac:dyDescent="0.2">
      <c r="A192" s="52"/>
      <c r="B192" s="68"/>
      <c r="C192" s="77"/>
      <c r="D192" s="53"/>
    </row>
    <row r="193" spans="1:6" x14ac:dyDescent="0.2">
      <c r="A193" s="52"/>
      <c r="B193" s="68"/>
      <c r="C193" s="77"/>
      <c r="D193" s="69"/>
    </row>
    <row r="194" spans="1:6" ht="12" customHeight="1" x14ac:dyDescent="0.2">
      <c r="A194" s="52"/>
      <c r="B194" s="68"/>
      <c r="C194" s="77"/>
      <c r="D194" s="69"/>
    </row>
    <row r="195" spans="1:6" x14ac:dyDescent="0.2">
      <c r="A195" s="52"/>
      <c r="B195" s="68"/>
      <c r="C195" s="77"/>
      <c r="D195" s="69"/>
    </row>
    <row r="196" spans="1:6" x14ac:dyDescent="0.2">
      <c r="A196" s="52"/>
      <c r="B196" s="60"/>
      <c r="C196" s="76"/>
      <c r="D196" s="53"/>
      <c r="E196" s="53"/>
    </row>
    <row r="197" spans="1:6" x14ac:dyDescent="0.2">
      <c r="A197" s="52"/>
      <c r="B197" s="60"/>
      <c r="C197" s="76"/>
      <c r="D197" s="53"/>
      <c r="E197" s="53"/>
    </row>
    <row r="198" spans="1:6" x14ac:dyDescent="0.2">
      <c r="A198" s="52"/>
      <c r="B198" s="60"/>
      <c r="C198" s="76"/>
      <c r="D198" s="53"/>
      <c r="E198" s="53"/>
    </row>
    <row r="199" spans="1:6" x14ac:dyDescent="0.2">
      <c r="A199" s="52"/>
      <c r="B199" s="60"/>
      <c r="C199" s="76"/>
    </row>
    <row r="200" spans="1:6" x14ac:dyDescent="0.2">
      <c r="A200" s="52"/>
      <c r="B200" s="60"/>
      <c r="C200" s="76"/>
    </row>
    <row r="201" spans="1:6" x14ac:dyDescent="0.2">
      <c r="A201" s="52"/>
      <c r="B201" s="60"/>
      <c r="C201" s="76"/>
    </row>
    <row r="202" spans="1:6" x14ac:dyDescent="0.2">
      <c r="A202" s="52"/>
      <c r="B202" s="60"/>
      <c r="C202" s="76"/>
      <c r="E202" s="53"/>
    </row>
    <row r="203" spans="1:6" x14ac:dyDescent="0.2">
      <c r="A203" s="52"/>
      <c r="B203" s="60"/>
      <c r="C203" s="76"/>
      <c r="D203" s="53"/>
      <c r="F203" s="85"/>
    </row>
    <row r="204" spans="1:6" x14ac:dyDescent="0.2">
      <c r="A204" s="52"/>
      <c r="B204" s="60"/>
      <c r="C204" s="76"/>
      <c r="D204" s="53"/>
      <c r="F204" s="85"/>
    </row>
    <row r="205" spans="1:6" x14ac:dyDescent="0.2">
      <c r="A205" s="52"/>
      <c r="D205" s="69"/>
      <c r="F205" s="85"/>
    </row>
    <row r="206" spans="1:6" x14ac:dyDescent="0.2">
      <c r="A206" s="52"/>
      <c r="B206" s="60"/>
      <c r="C206" s="76"/>
      <c r="D206" s="69"/>
      <c r="F206" s="85"/>
    </row>
    <row r="207" spans="1:6" x14ac:dyDescent="0.2">
      <c r="A207" s="52"/>
      <c r="B207" s="60"/>
      <c r="C207" s="76"/>
      <c r="D207" s="69"/>
      <c r="F207" s="85"/>
    </row>
    <row r="208" spans="1:6" x14ac:dyDescent="0.2">
      <c r="A208" s="52"/>
      <c r="D208" s="69"/>
      <c r="F208" s="85"/>
    </row>
    <row r="209" spans="1:6" x14ac:dyDescent="0.2">
      <c r="A209" s="52"/>
      <c r="D209" s="69"/>
      <c r="F209" s="85"/>
    </row>
    <row r="210" spans="1:6" x14ac:dyDescent="0.2">
      <c r="A210" s="52"/>
      <c r="D210" s="69"/>
      <c r="F210" s="85"/>
    </row>
    <row r="211" spans="1:6" x14ac:dyDescent="0.2">
      <c r="A211" s="52"/>
      <c r="F211" s="85"/>
    </row>
    <row r="212" spans="1:6" x14ac:dyDescent="0.2">
      <c r="A212" s="52"/>
      <c r="F212" s="85"/>
    </row>
    <row r="213" spans="1:6" x14ac:dyDescent="0.2">
      <c r="A213" s="52"/>
    </row>
    <row r="214" spans="1:6" x14ac:dyDescent="0.2">
      <c r="A214" s="52"/>
    </row>
    <row r="215" spans="1:6" x14ac:dyDescent="0.2">
      <c r="A215" s="52"/>
    </row>
    <row r="216" spans="1:6" x14ac:dyDescent="0.2">
      <c r="A216" s="52"/>
    </row>
    <row r="217" spans="1:6" x14ac:dyDescent="0.2">
      <c r="A217" s="52"/>
    </row>
    <row r="218" spans="1:6" x14ac:dyDescent="0.2">
      <c r="A218" s="52"/>
    </row>
    <row r="219" spans="1:6" x14ac:dyDescent="0.2">
      <c r="A219" s="52"/>
    </row>
    <row r="220" spans="1:6" x14ac:dyDescent="0.2">
      <c r="A220" s="52"/>
    </row>
    <row r="221" spans="1:6" x14ac:dyDescent="0.2">
      <c r="A221" s="52"/>
    </row>
    <row r="222" spans="1:6" x14ac:dyDescent="0.2">
      <c r="A222" s="52"/>
    </row>
    <row r="223" spans="1:6" x14ac:dyDescent="0.2">
      <c r="A223" s="52"/>
      <c r="D223" s="53"/>
    </row>
    <row r="224" spans="1:6" x14ac:dyDescent="0.2">
      <c r="A224" s="52"/>
      <c r="D224" s="53"/>
    </row>
    <row r="225" spans="1:5" x14ac:dyDescent="0.2">
      <c r="A225" s="52"/>
      <c r="D225" s="69"/>
    </row>
    <row r="226" spans="1:5" x14ac:dyDescent="0.2">
      <c r="A226" s="52"/>
      <c r="D226" s="69"/>
    </row>
    <row r="227" spans="1:5" x14ac:dyDescent="0.2">
      <c r="A227" s="52"/>
    </row>
    <row r="228" spans="1:5" x14ac:dyDescent="0.2">
      <c r="A228" s="52"/>
      <c r="D228" s="53"/>
      <c r="E228" s="53"/>
    </row>
    <row r="229" spans="1:5" x14ac:dyDescent="0.2">
      <c r="A229" s="52"/>
      <c r="D229" s="53"/>
    </row>
    <row r="230" spans="1:5" x14ac:dyDescent="0.2">
      <c r="A230" s="52"/>
      <c r="D230" s="53"/>
      <c r="E230" s="53"/>
    </row>
    <row r="231" spans="1:5" x14ac:dyDescent="0.2">
      <c r="A231" s="52"/>
      <c r="D231" s="53"/>
      <c r="E231" s="53"/>
    </row>
    <row r="232" spans="1:5" x14ac:dyDescent="0.2">
      <c r="A232" s="52"/>
      <c r="D232" s="53"/>
    </row>
    <row r="233" spans="1:5" x14ac:dyDescent="0.2">
      <c r="A233" s="52"/>
      <c r="C233" s="50"/>
    </row>
    <row r="234" spans="1:5" x14ac:dyDescent="0.2">
      <c r="A234" s="52"/>
      <c r="C234" s="50"/>
      <c r="D234" s="50"/>
      <c r="E234" s="50"/>
    </row>
    <row r="235" spans="1:5" x14ac:dyDescent="0.2">
      <c r="A235" s="52"/>
      <c r="C235" s="50"/>
      <c r="D235" s="50"/>
      <c r="E235" s="50"/>
    </row>
    <row r="236" spans="1:5" x14ac:dyDescent="0.2">
      <c r="A236" s="52"/>
      <c r="C236" s="50"/>
      <c r="D236" s="50"/>
      <c r="E236" s="50"/>
    </row>
    <row r="237" spans="1:5" x14ac:dyDescent="0.2">
      <c r="A237" s="52"/>
      <c r="C237" s="50"/>
      <c r="D237" s="50"/>
      <c r="E237" s="50"/>
    </row>
    <row r="238" spans="1:5" x14ac:dyDescent="0.2">
      <c r="A238" s="52"/>
      <c r="C238" s="50"/>
      <c r="D238" s="50"/>
      <c r="E238" s="50"/>
    </row>
    <row r="239" spans="1:5" x14ac:dyDescent="0.2">
      <c r="A239" s="52"/>
      <c r="C239" s="50"/>
      <c r="D239" s="50"/>
      <c r="E239" s="50"/>
    </row>
    <row r="240" spans="1:5" x14ac:dyDescent="0.2">
      <c r="A240" s="52"/>
      <c r="C240" s="50"/>
      <c r="D240" s="50"/>
      <c r="E240" s="50"/>
    </row>
    <row r="241" spans="1:5" x14ac:dyDescent="0.2">
      <c r="A241" s="52"/>
      <c r="C241" s="50"/>
      <c r="D241" s="50"/>
      <c r="E241" s="50"/>
    </row>
    <row r="242" spans="1:5" x14ac:dyDescent="0.2">
      <c r="A242" s="52"/>
      <c r="C242" s="50"/>
      <c r="D242" s="50"/>
      <c r="E242" s="50"/>
    </row>
    <row r="243" spans="1:5" x14ac:dyDescent="0.2">
      <c r="A243" s="52"/>
      <c r="C243" s="50"/>
      <c r="D243" s="50"/>
      <c r="E243" s="50"/>
    </row>
    <row r="244" spans="1:5" x14ac:dyDescent="0.2">
      <c r="A244" s="52"/>
      <c r="C244" s="50"/>
      <c r="D244" s="50"/>
      <c r="E244" s="50"/>
    </row>
    <row r="245" spans="1:5" x14ac:dyDescent="0.2">
      <c r="A245" s="52"/>
      <c r="C245" s="50"/>
      <c r="D245" s="50"/>
      <c r="E245" s="50"/>
    </row>
    <row r="246" spans="1:5" x14ac:dyDescent="0.2">
      <c r="A246" s="52"/>
      <c r="C246" s="50"/>
      <c r="D246" s="50"/>
      <c r="E246" s="50"/>
    </row>
    <row r="247" spans="1:5" x14ac:dyDescent="0.2">
      <c r="A247" s="52"/>
      <c r="C247" s="50"/>
      <c r="D247" s="50"/>
      <c r="E247" s="50"/>
    </row>
    <row r="248" spans="1:5" x14ac:dyDescent="0.2">
      <c r="A248" s="52"/>
      <c r="C248" s="50"/>
      <c r="D248" s="50"/>
      <c r="E248" s="50"/>
    </row>
    <row r="249" spans="1:5" x14ac:dyDescent="0.2">
      <c r="A249" s="52"/>
      <c r="D249" s="50"/>
      <c r="E249" s="50"/>
    </row>
    <row r="250" spans="1:5" x14ac:dyDescent="0.2">
      <c r="A250" s="52"/>
      <c r="D250" s="53"/>
      <c r="E250" s="50"/>
    </row>
    <row r="251" spans="1:5" x14ac:dyDescent="0.2">
      <c r="A251" s="52"/>
      <c r="E251" s="50"/>
    </row>
    <row r="252" spans="1:5" x14ac:dyDescent="0.2">
      <c r="A252" s="52"/>
      <c r="E252" s="50"/>
    </row>
    <row r="253" spans="1:5" x14ac:dyDescent="0.2">
      <c r="A253" s="52"/>
      <c r="E253" s="50"/>
    </row>
    <row r="254" spans="1:5" x14ac:dyDescent="0.2">
      <c r="A254" s="52"/>
      <c r="E254" s="50"/>
    </row>
    <row r="255" spans="1:5" x14ac:dyDescent="0.2">
      <c r="A255" s="52"/>
      <c r="E255" s="50"/>
    </row>
    <row r="256" spans="1:5" x14ac:dyDescent="0.2">
      <c r="A256" s="52"/>
      <c r="E256" s="50"/>
    </row>
    <row r="257" spans="1:5" x14ac:dyDescent="0.2">
      <c r="A257" s="52"/>
      <c r="E257" s="50"/>
    </row>
    <row r="258" spans="1:5" x14ac:dyDescent="0.2">
      <c r="A258" s="52"/>
      <c r="E258" s="50"/>
    </row>
    <row r="259" spans="1:5" x14ac:dyDescent="0.2">
      <c r="A259" s="52"/>
      <c r="E259" s="50"/>
    </row>
    <row r="260" spans="1:5" x14ac:dyDescent="0.2">
      <c r="A260" s="70"/>
      <c r="E260" s="50"/>
    </row>
    <row r="261" spans="1:5" x14ac:dyDescent="0.2">
      <c r="A261" s="70"/>
      <c r="E261" s="50"/>
    </row>
    <row r="262" spans="1:5" x14ac:dyDescent="0.2">
      <c r="A262" s="70"/>
      <c r="E262" s="50"/>
    </row>
    <row r="263" spans="1:5" x14ac:dyDescent="0.2">
      <c r="A263" s="70"/>
      <c r="E263" s="50"/>
    </row>
    <row r="264" spans="1:5" x14ac:dyDescent="0.2">
      <c r="A264" s="70"/>
      <c r="E264" s="50"/>
    </row>
    <row r="265" spans="1:5" x14ac:dyDescent="0.2">
      <c r="A265" s="70"/>
      <c r="C265" s="50"/>
      <c r="E265" s="50"/>
    </row>
    <row r="266" spans="1:5" x14ac:dyDescent="0.2">
      <c r="A266" s="70"/>
      <c r="C266" s="50"/>
      <c r="D266" s="50"/>
      <c r="E266" s="50"/>
    </row>
    <row r="267" spans="1:5" x14ac:dyDescent="0.2">
      <c r="A267" s="70"/>
      <c r="C267" s="50"/>
      <c r="D267" s="50"/>
      <c r="E267" s="50"/>
    </row>
    <row r="268" spans="1:5" x14ac:dyDescent="0.2">
      <c r="A268" s="70"/>
      <c r="C268" s="50"/>
      <c r="D268" s="50"/>
      <c r="E268" s="50"/>
    </row>
    <row r="269" spans="1:5" x14ac:dyDescent="0.2">
      <c r="A269" s="70"/>
      <c r="C269" s="50"/>
      <c r="D269" s="50"/>
      <c r="E269" s="50"/>
    </row>
    <row r="270" spans="1:5" x14ac:dyDescent="0.2">
      <c r="A270" s="70"/>
      <c r="C270" s="50"/>
      <c r="D270" s="50"/>
      <c r="E270" s="50"/>
    </row>
    <row r="271" spans="1:5" x14ac:dyDescent="0.2">
      <c r="A271" s="70"/>
      <c r="C271" s="50"/>
      <c r="D271" s="50"/>
      <c r="E271" s="50"/>
    </row>
    <row r="272" spans="1:5" x14ac:dyDescent="0.2">
      <c r="A272" s="70"/>
      <c r="C272" s="50"/>
      <c r="D272" s="50"/>
      <c r="E272" s="50"/>
    </row>
    <row r="273" spans="1:5" x14ac:dyDescent="0.2">
      <c r="A273" s="70"/>
      <c r="C273" s="50"/>
      <c r="D273" s="50"/>
      <c r="E273" s="50"/>
    </row>
    <row r="274" spans="1:5" x14ac:dyDescent="0.2">
      <c r="A274" s="70"/>
      <c r="C274" s="50"/>
      <c r="D274" s="50"/>
      <c r="E274" s="50"/>
    </row>
    <row r="275" spans="1:5" x14ac:dyDescent="0.2">
      <c r="A275" s="70"/>
      <c r="C275" s="50"/>
      <c r="D275" s="50"/>
      <c r="E275" s="50"/>
    </row>
    <row r="276" spans="1:5" x14ac:dyDescent="0.2">
      <c r="A276" s="70"/>
      <c r="C276" s="50"/>
      <c r="D276" s="50"/>
      <c r="E276" s="50"/>
    </row>
    <row r="277" spans="1:5" x14ac:dyDescent="0.2">
      <c r="A277" s="70"/>
      <c r="C277" s="50"/>
      <c r="D277" s="50"/>
      <c r="E277" s="50"/>
    </row>
    <row r="278" spans="1:5" x14ac:dyDescent="0.2">
      <c r="A278" s="70"/>
      <c r="C278" s="50"/>
      <c r="D278" s="50"/>
      <c r="E278" s="50"/>
    </row>
    <row r="279" spans="1:5" x14ac:dyDescent="0.2">
      <c r="A279" s="70"/>
      <c r="C279" s="50"/>
      <c r="D279" s="50"/>
      <c r="E279" s="50"/>
    </row>
    <row r="280" spans="1:5" x14ac:dyDescent="0.2">
      <c r="A280" s="70"/>
      <c r="C280" s="50"/>
      <c r="D280" s="50"/>
      <c r="E280" s="50"/>
    </row>
    <row r="281" spans="1:5" x14ac:dyDescent="0.2">
      <c r="A281" s="70"/>
      <c r="C281" s="50"/>
      <c r="D281" s="50"/>
      <c r="E281" s="50"/>
    </row>
    <row r="282" spans="1:5" x14ac:dyDescent="0.2">
      <c r="A282" s="70"/>
      <c r="C282" s="50"/>
      <c r="D282" s="50"/>
      <c r="E282" s="50"/>
    </row>
    <row r="283" spans="1:5" x14ac:dyDescent="0.2">
      <c r="A283" s="70"/>
      <c r="C283" s="50"/>
      <c r="D283" s="50"/>
      <c r="E283" s="50"/>
    </row>
    <row r="284" spans="1:5" x14ac:dyDescent="0.2">
      <c r="A284" s="70"/>
      <c r="C284" s="50"/>
      <c r="D284" s="50"/>
      <c r="E284" s="50"/>
    </row>
    <row r="285" spans="1:5" x14ac:dyDescent="0.2">
      <c r="A285" s="70"/>
      <c r="C285" s="50"/>
      <c r="D285" s="50"/>
      <c r="E285" s="50"/>
    </row>
    <row r="286" spans="1:5" x14ac:dyDescent="0.2">
      <c r="A286" s="70"/>
      <c r="C286" s="50"/>
      <c r="D286" s="50"/>
      <c r="E286" s="50"/>
    </row>
    <row r="287" spans="1:5" x14ac:dyDescent="0.2">
      <c r="A287" s="70"/>
      <c r="C287" s="50"/>
      <c r="D287" s="50"/>
      <c r="E287" s="50"/>
    </row>
    <row r="288" spans="1:5" x14ac:dyDescent="0.2">
      <c r="A288" s="70"/>
      <c r="C288" s="50"/>
      <c r="D288" s="50"/>
      <c r="E288" s="50"/>
    </row>
    <row r="289" spans="1:5" x14ac:dyDescent="0.2">
      <c r="A289" s="70"/>
      <c r="C289" s="50"/>
      <c r="D289" s="50"/>
      <c r="E289" s="50"/>
    </row>
    <row r="290" spans="1:5" x14ac:dyDescent="0.2">
      <c r="A290" s="70"/>
      <c r="C290" s="50"/>
      <c r="D290" s="50"/>
      <c r="E290" s="50"/>
    </row>
    <row r="291" spans="1:5" x14ac:dyDescent="0.2">
      <c r="A291" s="70"/>
      <c r="C291" s="50"/>
      <c r="D291" s="50"/>
      <c r="E291" s="50"/>
    </row>
    <row r="292" spans="1:5" x14ac:dyDescent="0.2">
      <c r="A292" s="70"/>
      <c r="C292" s="50"/>
      <c r="D292" s="50"/>
      <c r="E292" s="50"/>
    </row>
    <row r="293" spans="1:5" x14ac:dyDescent="0.2">
      <c r="A293" s="70"/>
      <c r="C293" s="50"/>
      <c r="D293" s="50"/>
      <c r="E293" s="50"/>
    </row>
    <row r="294" spans="1:5" x14ac:dyDescent="0.2">
      <c r="A294" s="70"/>
      <c r="C294" s="50"/>
      <c r="D294" s="50"/>
      <c r="E294" s="50"/>
    </row>
    <row r="295" spans="1:5" x14ac:dyDescent="0.2">
      <c r="A295" s="70"/>
      <c r="C295" s="50"/>
      <c r="D295" s="50"/>
      <c r="E295" s="50"/>
    </row>
    <row r="296" spans="1:5" x14ac:dyDescent="0.2">
      <c r="A296" s="70"/>
      <c r="C296" s="50"/>
      <c r="D296" s="50"/>
      <c r="E296" s="50"/>
    </row>
    <row r="297" spans="1:5" x14ac:dyDescent="0.2">
      <c r="A297" s="70"/>
      <c r="C297" s="50"/>
      <c r="D297" s="50"/>
      <c r="E297" s="50"/>
    </row>
    <row r="298" spans="1:5" x14ac:dyDescent="0.2">
      <c r="A298" s="70"/>
      <c r="C298" s="50"/>
      <c r="D298" s="50"/>
      <c r="E298" s="50"/>
    </row>
    <row r="299" spans="1:5" x14ac:dyDescent="0.2">
      <c r="A299" s="70"/>
      <c r="C299" s="50"/>
      <c r="D299" s="50"/>
      <c r="E299" s="50"/>
    </row>
    <row r="300" spans="1:5" x14ac:dyDescent="0.2">
      <c r="A300" s="70"/>
      <c r="C300" s="50"/>
      <c r="D300" s="50"/>
      <c r="E300" s="50"/>
    </row>
    <row r="301" spans="1:5" x14ac:dyDescent="0.2">
      <c r="A301" s="70"/>
      <c r="C301" s="50"/>
      <c r="D301" s="50"/>
      <c r="E301" s="50"/>
    </row>
    <row r="302" spans="1:5" x14ac:dyDescent="0.2">
      <c r="A302" s="70"/>
      <c r="C302" s="50"/>
      <c r="D302" s="50"/>
      <c r="E302" s="50"/>
    </row>
    <row r="303" spans="1:5" x14ac:dyDescent="0.2">
      <c r="A303" s="70"/>
      <c r="C303" s="50"/>
      <c r="D303" s="50"/>
      <c r="E303" s="50"/>
    </row>
    <row r="304" spans="1:5" x14ac:dyDescent="0.2">
      <c r="A304" s="70"/>
      <c r="C304" s="50"/>
      <c r="D304" s="50"/>
      <c r="E304" s="50"/>
    </row>
    <row r="305" spans="1:5" x14ac:dyDescent="0.2">
      <c r="A305" s="70"/>
      <c r="C305" s="50"/>
      <c r="D305" s="50"/>
      <c r="E305" s="50"/>
    </row>
    <row r="306" spans="1:5" x14ac:dyDescent="0.2">
      <c r="A306" s="70"/>
      <c r="C306" s="50"/>
      <c r="D306" s="50"/>
      <c r="E306" s="50"/>
    </row>
    <row r="307" spans="1:5" x14ac:dyDescent="0.2">
      <c r="A307" s="70"/>
      <c r="C307" s="50"/>
      <c r="D307" s="50"/>
      <c r="E307" s="50"/>
    </row>
    <row r="308" spans="1:5" x14ac:dyDescent="0.2">
      <c r="A308" s="70"/>
      <c r="C308" s="50"/>
      <c r="D308" s="50"/>
      <c r="E308" s="50"/>
    </row>
    <row r="309" spans="1:5" x14ac:dyDescent="0.2">
      <c r="A309" s="70"/>
      <c r="C309" s="50"/>
      <c r="D309" s="50"/>
      <c r="E309" s="50"/>
    </row>
    <row r="310" spans="1:5" x14ac:dyDescent="0.2">
      <c r="A310" s="70"/>
      <c r="C310" s="50"/>
      <c r="D310" s="50"/>
      <c r="E310" s="50"/>
    </row>
    <row r="311" spans="1:5" x14ac:dyDescent="0.2">
      <c r="A311" s="70"/>
      <c r="C311" s="50"/>
      <c r="D311" s="50"/>
      <c r="E311" s="50"/>
    </row>
    <row r="312" spans="1:5" x14ac:dyDescent="0.2">
      <c r="A312" s="70"/>
      <c r="C312" s="50"/>
      <c r="D312" s="50"/>
      <c r="E312" s="50"/>
    </row>
    <row r="313" spans="1:5" x14ac:dyDescent="0.2">
      <c r="A313" s="70"/>
      <c r="C313" s="50"/>
      <c r="D313" s="50"/>
      <c r="E313" s="50"/>
    </row>
    <row r="314" spans="1:5" x14ac:dyDescent="0.2">
      <c r="A314" s="70"/>
      <c r="C314" s="50"/>
      <c r="D314" s="50"/>
      <c r="E314" s="50"/>
    </row>
    <row r="315" spans="1:5" x14ac:dyDescent="0.2">
      <c r="A315" s="70"/>
      <c r="C315" s="50"/>
      <c r="D315" s="50"/>
      <c r="E315" s="50"/>
    </row>
    <row r="316" spans="1:5" x14ac:dyDescent="0.2">
      <c r="A316" s="70"/>
      <c r="C316" s="50"/>
      <c r="D316" s="50"/>
      <c r="E316" s="50"/>
    </row>
    <row r="317" spans="1:5" x14ac:dyDescent="0.2">
      <c r="A317" s="70"/>
      <c r="C317" s="50"/>
      <c r="D317" s="50"/>
      <c r="E317" s="50"/>
    </row>
    <row r="318" spans="1:5" x14ac:dyDescent="0.2">
      <c r="A318" s="70"/>
      <c r="C318" s="50"/>
      <c r="D318" s="50"/>
      <c r="E318" s="50"/>
    </row>
    <row r="319" spans="1:5" x14ac:dyDescent="0.2">
      <c r="A319" s="70"/>
      <c r="C319" s="50"/>
      <c r="D319" s="50"/>
      <c r="E319" s="50"/>
    </row>
    <row r="320" spans="1:5" x14ac:dyDescent="0.2">
      <c r="A320" s="70"/>
      <c r="C320" s="50"/>
      <c r="D320" s="50"/>
      <c r="E320" s="50"/>
    </row>
    <row r="321" spans="1:5" x14ac:dyDescent="0.2">
      <c r="A321" s="70"/>
      <c r="C321" s="50"/>
      <c r="D321" s="50"/>
      <c r="E321" s="50"/>
    </row>
    <row r="322" spans="1:5" x14ac:dyDescent="0.2">
      <c r="A322" s="70"/>
      <c r="C322" s="50"/>
      <c r="D322" s="50"/>
      <c r="E322" s="50"/>
    </row>
    <row r="323" spans="1:5" x14ac:dyDescent="0.2">
      <c r="A323" s="70"/>
      <c r="C323" s="50"/>
      <c r="D323" s="50"/>
      <c r="E323" s="50"/>
    </row>
    <row r="324" spans="1:5" x14ac:dyDescent="0.2">
      <c r="A324" s="70"/>
      <c r="C324" s="50"/>
      <c r="D324" s="50"/>
      <c r="E324" s="50"/>
    </row>
    <row r="325" spans="1:5" x14ac:dyDescent="0.2">
      <c r="A325" s="70"/>
      <c r="C325" s="50"/>
      <c r="D325" s="50"/>
      <c r="E325" s="50"/>
    </row>
    <row r="326" spans="1:5" x14ac:dyDescent="0.2">
      <c r="A326" s="70"/>
      <c r="C326" s="50"/>
      <c r="D326" s="50"/>
      <c r="E326" s="50"/>
    </row>
    <row r="327" spans="1:5" x14ac:dyDescent="0.2">
      <c r="A327" s="70"/>
      <c r="C327" s="50"/>
      <c r="D327" s="50"/>
      <c r="E327" s="50"/>
    </row>
    <row r="328" spans="1:5" x14ac:dyDescent="0.2">
      <c r="A328" s="70"/>
      <c r="C328" s="50"/>
      <c r="D328" s="50"/>
      <c r="E328" s="50"/>
    </row>
    <row r="329" spans="1:5" x14ac:dyDescent="0.2">
      <c r="A329" s="70"/>
      <c r="D329" s="50"/>
      <c r="E329" s="50"/>
    </row>
    <row r="330" spans="1:5" x14ac:dyDescent="0.2">
      <c r="A330" s="70"/>
      <c r="E330" s="50"/>
    </row>
    <row r="331" spans="1:5" x14ac:dyDescent="0.2">
      <c r="A331" s="70"/>
      <c r="E331" s="50"/>
    </row>
    <row r="332" spans="1:5" x14ac:dyDescent="0.2">
      <c r="A332" s="70"/>
      <c r="E332" s="50"/>
    </row>
    <row r="333" spans="1:5" x14ac:dyDescent="0.2">
      <c r="A333" s="70"/>
      <c r="E333" s="50"/>
    </row>
    <row r="334" spans="1:5" x14ac:dyDescent="0.2">
      <c r="A334" s="70"/>
      <c r="E334" s="50"/>
    </row>
    <row r="335" spans="1:5" x14ac:dyDescent="0.2">
      <c r="A335" s="70"/>
      <c r="E335" s="50"/>
    </row>
    <row r="336" spans="1:5" x14ac:dyDescent="0.2">
      <c r="A336" s="70"/>
      <c r="E336" s="50"/>
    </row>
    <row r="337" spans="1:5" x14ac:dyDescent="0.2">
      <c r="A337" s="70"/>
      <c r="E337" s="50"/>
    </row>
    <row r="338" spans="1:5" x14ac:dyDescent="0.2">
      <c r="A338" s="70"/>
      <c r="E338" s="50"/>
    </row>
    <row r="339" spans="1:5" x14ac:dyDescent="0.2">
      <c r="A339" s="70"/>
      <c r="E339" s="50"/>
    </row>
    <row r="340" spans="1:5" x14ac:dyDescent="0.2">
      <c r="A340" s="70"/>
      <c r="E340" s="50"/>
    </row>
    <row r="341" spans="1:5" x14ac:dyDescent="0.2">
      <c r="A341" s="70"/>
      <c r="D341" s="53"/>
      <c r="E341" s="50"/>
    </row>
    <row r="342" spans="1:5" x14ac:dyDescent="0.2">
      <c r="A342" s="70"/>
      <c r="D342" s="53"/>
      <c r="E342" s="50"/>
    </row>
    <row r="343" spans="1:5" x14ac:dyDescent="0.2">
      <c r="A343" s="70"/>
      <c r="D343" s="53"/>
      <c r="E343" s="50"/>
    </row>
    <row r="344" spans="1:5" x14ac:dyDescent="0.2">
      <c r="A344" s="70"/>
      <c r="D344" s="53"/>
      <c r="E344" s="50"/>
    </row>
    <row r="345" spans="1:5" x14ac:dyDescent="0.2">
      <c r="A345" s="70"/>
      <c r="D345" s="53"/>
      <c r="E345" s="50"/>
    </row>
    <row r="346" spans="1:5" x14ac:dyDescent="0.2">
      <c r="A346" s="70"/>
      <c r="D346" s="53"/>
    </row>
    <row r="347" spans="1:5" x14ac:dyDescent="0.2">
      <c r="A347" s="70"/>
      <c r="D347" s="53"/>
      <c r="E347" s="53"/>
    </row>
    <row r="348" spans="1:5" x14ac:dyDescent="0.2">
      <c r="A348" s="70"/>
      <c r="D348" s="53"/>
    </row>
    <row r="349" spans="1:5" x14ac:dyDescent="0.2">
      <c r="A349" s="70"/>
      <c r="D349" s="53"/>
    </row>
    <row r="350" spans="1:5" x14ac:dyDescent="0.2">
      <c r="A350" s="70"/>
      <c r="D350" s="53"/>
    </row>
    <row r="351" spans="1:5" x14ac:dyDescent="0.2">
      <c r="A351" s="70"/>
      <c r="D351" s="53"/>
    </row>
    <row r="352" spans="1:5" x14ac:dyDescent="0.2">
      <c r="A352" s="70"/>
      <c r="D352" s="53"/>
    </row>
    <row r="353" spans="1:5" x14ac:dyDescent="0.2">
      <c r="A353" s="70"/>
      <c r="D353" s="53"/>
    </row>
    <row r="354" spans="1:5" x14ac:dyDescent="0.2">
      <c r="A354" s="70"/>
      <c r="D354" s="53"/>
    </row>
    <row r="355" spans="1:5" x14ac:dyDescent="0.2">
      <c r="A355" s="70"/>
      <c r="D355" s="53"/>
    </row>
    <row r="356" spans="1:5" x14ac:dyDescent="0.2">
      <c r="A356" s="70"/>
      <c r="D356" s="53"/>
    </row>
    <row r="357" spans="1:5" x14ac:dyDescent="0.2">
      <c r="A357" s="70"/>
    </row>
    <row r="358" spans="1:5" x14ac:dyDescent="0.2">
      <c r="A358" s="70"/>
      <c r="D358" s="53"/>
      <c r="E358" s="53"/>
    </row>
    <row r="359" spans="1:5" x14ac:dyDescent="0.2">
      <c r="A359" s="70"/>
      <c r="D359" s="53"/>
    </row>
    <row r="360" spans="1:5" x14ac:dyDescent="0.2">
      <c r="A360" s="70"/>
      <c r="D360" s="53"/>
    </row>
    <row r="361" spans="1:5" x14ac:dyDescent="0.2">
      <c r="A361" s="70"/>
      <c r="D361" s="53"/>
      <c r="E361" s="53"/>
    </row>
    <row r="362" spans="1:5" x14ac:dyDescent="0.2">
      <c r="A362" s="70"/>
      <c r="D362" s="53"/>
    </row>
    <row r="363" spans="1:5" x14ac:dyDescent="0.2">
      <c r="A363" s="70"/>
      <c r="D363" s="53"/>
      <c r="E363" s="53"/>
    </row>
    <row r="364" spans="1:5" x14ac:dyDescent="0.2">
      <c r="A364" s="70"/>
      <c r="D364" s="53"/>
    </row>
    <row r="365" spans="1:5" x14ac:dyDescent="0.2">
      <c r="A365" s="70"/>
      <c r="D365" s="53"/>
      <c r="E365" s="53"/>
    </row>
    <row r="366" spans="1:5" x14ac:dyDescent="0.2">
      <c r="A366" s="70"/>
    </row>
    <row r="367" spans="1:5" x14ac:dyDescent="0.2">
      <c r="A367" s="70"/>
      <c r="E367" s="53"/>
    </row>
    <row r="368" spans="1:5" x14ac:dyDescent="0.2">
      <c r="A368" s="70"/>
      <c r="E368" s="53"/>
    </row>
    <row r="369" spans="1:6" x14ac:dyDescent="0.2">
      <c r="A369" s="70"/>
    </row>
    <row r="370" spans="1:6" x14ac:dyDescent="0.2">
      <c r="A370" s="70"/>
    </row>
    <row r="371" spans="1:6" x14ac:dyDescent="0.2">
      <c r="A371" s="70"/>
    </row>
    <row r="372" spans="1:6" x14ac:dyDescent="0.2">
      <c r="A372" s="70"/>
    </row>
    <row r="373" spans="1:6" x14ac:dyDescent="0.2">
      <c r="A373" s="70"/>
      <c r="D373" s="53"/>
      <c r="E373" s="53"/>
    </row>
    <row r="374" spans="1:6" x14ac:dyDescent="0.2">
      <c r="A374" s="70"/>
      <c r="D374" s="53"/>
    </row>
    <row r="375" spans="1:6" x14ac:dyDescent="0.2">
      <c r="A375" s="70"/>
      <c r="D375" s="53"/>
      <c r="E375" s="53"/>
    </row>
    <row r="376" spans="1:6" x14ac:dyDescent="0.2">
      <c r="A376" s="70"/>
      <c r="D376" s="53"/>
      <c r="E376" s="53"/>
    </row>
    <row r="377" spans="1:6" x14ac:dyDescent="0.2">
      <c r="A377" s="70"/>
      <c r="D377" s="53"/>
      <c r="E377" s="53"/>
    </row>
    <row r="378" spans="1:6" x14ac:dyDescent="0.2">
      <c r="A378" s="70"/>
      <c r="D378" s="53"/>
      <c r="E378" s="53"/>
    </row>
    <row r="379" spans="1:6" x14ac:dyDescent="0.2">
      <c r="A379" s="70"/>
    </row>
    <row r="380" spans="1:6" x14ac:dyDescent="0.2">
      <c r="A380" s="70"/>
      <c r="D380" s="53"/>
      <c r="F380" s="85"/>
    </row>
    <row r="381" spans="1:6" x14ac:dyDescent="0.2">
      <c r="A381" s="70"/>
      <c r="F381" s="85"/>
    </row>
    <row r="382" spans="1:6" x14ac:dyDescent="0.2">
      <c r="A382" s="70"/>
    </row>
    <row r="383" spans="1:6" x14ac:dyDescent="0.2">
      <c r="A383" s="70"/>
    </row>
    <row r="384" spans="1:6" x14ac:dyDescent="0.2">
      <c r="A384" s="70"/>
    </row>
    <row r="385" spans="1:5" x14ac:dyDescent="0.2">
      <c r="A385" s="70"/>
    </row>
    <row r="386" spans="1:5" x14ac:dyDescent="0.2">
      <c r="A386" s="70"/>
    </row>
    <row r="387" spans="1:5" x14ac:dyDescent="0.2">
      <c r="A387" s="70"/>
    </row>
    <row r="388" spans="1:5" x14ac:dyDescent="0.2">
      <c r="A388" s="70"/>
    </row>
    <row r="389" spans="1:5" x14ac:dyDescent="0.2">
      <c r="A389" s="70"/>
    </row>
    <row r="390" spans="1:5" x14ac:dyDescent="0.2">
      <c r="A390" s="70"/>
    </row>
    <row r="391" spans="1:5" x14ac:dyDescent="0.2">
      <c r="A391" s="70"/>
    </row>
    <row r="392" spans="1:5" x14ac:dyDescent="0.2">
      <c r="A392" s="70"/>
    </row>
    <row r="393" spans="1:5" x14ac:dyDescent="0.2">
      <c r="A393" s="70"/>
      <c r="C393" s="50"/>
    </row>
    <row r="394" spans="1:5" x14ac:dyDescent="0.2">
      <c r="A394" s="70"/>
      <c r="C394" s="50"/>
      <c r="D394" s="50"/>
      <c r="E394" s="50"/>
    </row>
    <row r="395" spans="1:5" x14ac:dyDescent="0.2">
      <c r="A395" s="70"/>
      <c r="C395" s="50"/>
      <c r="D395" s="50"/>
      <c r="E395" s="50"/>
    </row>
    <row r="396" spans="1:5" x14ac:dyDescent="0.2">
      <c r="A396" s="70"/>
      <c r="C396" s="50"/>
      <c r="D396" s="50"/>
      <c r="E396" s="50"/>
    </row>
    <row r="397" spans="1:5" x14ac:dyDescent="0.2">
      <c r="A397" s="70"/>
      <c r="C397" s="50"/>
      <c r="D397" s="50"/>
      <c r="E397" s="50"/>
    </row>
    <row r="398" spans="1:5" x14ac:dyDescent="0.2">
      <c r="A398" s="70"/>
      <c r="C398" s="50"/>
      <c r="D398" s="50"/>
      <c r="E398" s="50"/>
    </row>
    <row r="399" spans="1:5" x14ac:dyDescent="0.2">
      <c r="A399" s="70"/>
      <c r="C399" s="50"/>
      <c r="D399" s="50"/>
      <c r="E399" s="50"/>
    </row>
    <row r="400" spans="1:5" x14ac:dyDescent="0.2">
      <c r="A400" s="70"/>
      <c r="C400" s="50"/>
      <c r="D400" s="50"/>
      <c r="E400" s="50"/>
    </row>
    <row r="401" spans="1:5" x14ac:dyDescent="0.2">
      <c r="A401" s="70"/>
      <c r="C401" s="50"/>
      <c r="D401" s="50"/>
      <c r="E401" s="50"/>
    </row>
    <row r="402" spans="1:5" x14ac:dyDescent="0.2">
      <c r="A402" s="70"/>
      <c r="C402" s="50"/>
      <c r="D402" s="50"/>
      <c r="E402" s="50"/>
    </row>
    <row r="403" spans="1:5" x14ac:dyDescent="0.2">
      <c r="A403" s="70"/>
      <c r="C403" s="50"/>
      <c r="D403" s="50"/>
      <c r="E403" s="50"/>
    </row>
    <row r="404" spans="1:5" x14ac:dyDescent="0.2">
      <c r="A404" s="70"/>
      <c r="C404" s="50"/>
      <c r="D404" s="50"/>
      <c r="E404" s="50"/>
    </row>
    <row r="405" spans="1:5" x14ac:dyDescent="0.2">
      <c r="A405" s="70"/>
      <c r="C405" s="50"/>
      <c r="D405" s="50"/>
      <c r="E405" s="50"/>
    </row>
    <row r="406" spans="1:5" x14ac:dyDescent="0.2">
      <c r="A406" s="70"/>
      <c r="C406" s="50"/>
      <c r="D406" s="50"/>
      <c r="E406" s="50"/>
    </row>
    <row r="407" spans="1:5" x14ac:dyDescent="0.2">
      <c r="A407" s="70"/>
      <c r="C407" s="50"/>
      <c r="D407" s="50"/>
      <c r="E407" s="50"/>
    </row>
    <row r="408" spans="1:5" x14ac:dyDescent="0.2">
      <c r="A408" s="70"/>
      <c r="C408" s="50"/>
      <c r="D408" s="50"/>
      <c r="E408" s="50"/>
    </row>
    <row r="409" spans="1:5" x14ac:dyDescent="0.2">
      <c r="A409" s="70"/>
      <c r="C409" s="50"/>
      <c r="D409" s="50"/>
      <c r="E409" s="50"/>
    </row>
    <row r="410" spans="1:5" x14ac:dyDescent="0.2">
      <c r="A410" s="70"/>
      <c r="C410" s="50"/>
      <c r="D410" s="50"/>
      <c r="E410" s="50"/>
    </row>
    <row r="411" spans="1:5" x14ac:dyDescent="0.2">
      <c r="A411" s="70"/>
      <c r="C411" s="50"/>
      <c r="D411" s="50"/>
      <c r="E411" s="50"/>
    </row>
    <row r="412" spans="1:5" x14ac:dyDescent="0.2">
      <c r="A412" s="70"/>
      <c r="C412" s="50"/>
      <c r="D412" s="50"/>
      <c r="E412" s="50"/>
    </row>
    <row r="413" spans="1:5" x14ac:dyDescent="0.2">
      <c r="A413" s="70"/>
      <c r="C413" s="50"/>
      <c r="D413" s="50"/>
      <c r="E413" s="50"/>
    </row>
    <row r="414" spans="1:5" x14ac:dyDescent="0.2">
      <c r="A414" s="70"/>
      <c r="C414" s="50"/>
      <c r="D414" s="50"/>
      <c r="E414" s="50"/>
    </row>
    <row r="415" spans="1:5" x14ac:dyDescent="0.2">
      <c r="A415" s="70"/>
      <c r="C415" s="50"/>
      <c r="D415" s="50"/>
      <c r="E415" s="50"/>
    </row>
    <row r="416" spans="1:5" x14ac:dyDescent="0.2">
      <c r="A416" s="70"/>
      <c r="C416" s="50"/>
      <c r="D416" s="50"/>
      <c r="E416" s="50"/>
    </row>
    <row r="417" spans="1:5" x14ac:dyDescent="0.2">
      <c r="A417" s="70"/>
      <c r="C417" s="50"/>
      <c r="D417" s="50"/>
      <c r="E417" s="50"/>
    </row>
    <row r="418" spans="1:5" x14ac:dyDescent="0.2">
      <c r="A418" s="70"/>
      <c r="C418" s="50"/>
      <c r="D418" s="50"/>
      <c r="E418" s="50"/>
    </row>
    <row r="419" spans="1:5" x14ac:dyDescent="0.2">
      <c r="A419" s="70"/>
      <c r="C419" s="50"/>
      <c r="D419" s="50"/>
      <c r="E419" s="50"/>
    </row>
    <row r="420" spans="1:5" x14ac:dyDescent="0.2">
      <c r="A420" s="70"/>
      <c r="C420" s="50"/>
      <c r="D420" s="50"/>
      <c r="E420" s="50"/>
    </row>
    <row r="421" spans="1:5" x14ac:dyDescent="0.2">
      <c r="A421" s="70"/>
      <c r="C421" s="50"/>
      <c r="D421" s="50"/>
      <c r="E421" s="50"/>
    </row>
    <row r="422" spans="1:5" x14ac:dyDescent="0.2">
      <c r="A422" s="70"/>
      <c r="C422" s="50"/>
      <c r="D422" s="50"/>
      <c r="E422" s="50"/>
    </row>
    <row r="423" spans="1:5" x14ac:dyDescent="0.2">
      <c r="A423" s="70"/>
      <c r="C423" s="50"/>
      <c r="D423" s="50"/>
      <c r="E423" s="50"/>
    </row>
    <row r="424" spans="1:5" x14ac:dyDescent="0.2">
      <c r="A424" s="70"/>
      <c r="C424" s="50"/>
      <c r="D424" s="50"/>
      <c r="E424" s="50"/>
    </row>
    <row r="425" spans="1:5" x14ac:dyDescent="0.2">
      <c r="A425" s="70"/>
      <c r="C425" s="50"/>
      <c r="D425" s="50"/>
      <c r="E425" s="50"/>
    </row>
    <row r="426" spans="1:5" x14ac:dyDescent="0.2">
      <c r="A426" s="70"/>
      <c r="C426" s="50"/>
      <c r="D426" s="50"/>
      <c r="E426" s="50"/>
    </row>
    <row r="427" spans="1:5" x14ac:dyDescent="0.2">
      <c r="A427" s="70"/>
      <c r="C427" s="50"/>
      <c r="D427" s="50"/>
      <c r="E427" s="50"/>
    </row>
    <row r="428" spans="1:5" x14ac:dyDescent="0.2">
      <c r="A428" s="70"/>
      <c r="C428" s="50"/>
      <c r="D428" s="50"/>
      <c r="E428" s="50"/>
    </row>
    <row r="429" spans="1:5" x14ac:dyDescent="0.2">
      <c r="A429" s="70"/>
      <c r="C429" s="50"/>
      <c r="D429" s="50"/>
      <c r="E429" s="50"/>
    </row>
    <row r="430" spans="1:5" x14ac:dyDescent="0.2">
      <c r="A430" s="70"/>
      <c r="C430" s="50"/>
      <c r="D430" s="50"/>
      <c r="E430" s="50"/>
    </row>
    <row r="431" spans="1:5" x14ac:dyDescent="0.2">
      <c r="A431" s="70"/>
      <c r="C431" s="50"/>
      <c r="D431" s="50"/>
      <c r="E431" s="50"/>
    </row>
    <row r="432" spans="1:5" x14ac:dyDescent="0.2">
      <c r="A432" s="70"/>
      <c r="C432" s="50"/>
      <c r="D432" s="50"/>
      <c r="E432" s="50"/>
    </row>
    <row r="433" spans="1:5" x14ac:dyDescent="0.2">
      <c r="A433" s="70"/>
      <c r="C433" s="50"/>
      <c r="D433" s="50"/>
      <c r="E433" s="50"/>
    </row>
    <row r="434" spans="1:5" x14ac:dyDescent="0.2">
      <c r="A434" s="70"/>
      <c r="C434" s="50"/>
      <c r="D434" s="50"/>
      <c r="E434" s="50"/>
    </row>
    <row r="435" spans="1:5" x14ac:dyDescent="0.2">
      <c r="A435" s="70"/>
      <c r="C435" s="50"/>
      <c r="D435" s="50"/>
      <c r="E435" s="50"/>
    </row>
    <row r="436" spans="1:5" x14ac:dyDescent="0.2">
      <c r="A436" s="70"/>
      <c r="C436" s="50"/>
      <c r="D436" s="50"/>
      <c r="E436" s="50"/>
    </row>
    <row r="437" spans="1:5" x14ac:dyDescent="0.2">
      <c r="A437" s="70"/>
      <c r="C437" s="50"/>
      <c r="D437" s="50"/>
      <c r="E437" s="50"/>
    </row>
    <row r="438" spans="1:5" x14ac:dyDescent="0.2">
      <c r="A438" s="70"/>
      <c r="C438" s="50"/>
      <c r="D438" s="50"/>
      <c r="E438" s="50"/>
    </row>
    <row r="439" spans="1:5" x14ac:dyDescent="0.2">
      <c r="A439" s="70"/>
      <c r="C439" s="50"/>
      <c r="D439" s="50"/>
      <c r="E439" s="50"/>
    </row>
    <row r="440" spans="1:5" x14ac:dyDescent="0.2">
      <c r="A440" s="70"/>
      <c r="C440" s="50"/>
      <c r="D440" s="50"/>
      <c r="E440" s="50"/>
    </row>
    <row r="441" spans="1:5" x14ac:dyDescent="0.2">
      <c r="A441" s="70"/>
      <c r="C441" s="50"/>
      <c r="D441" s="50"/>
      <c r="E441" s="50"/>
    </row>
    <row r="442" spans="1:5" x14ac:dyDescent="0.2">
      <c r="A442" s="70"/>
      <c r="C442" s="50"/>
      <c r="D442" s="50"/>
      <c r="E442" s="50"/>
    </row>
    <row r="443" spans="1:5" x14ac:dyDescent="0.2">
      <c r="A443" s="70"/>
      <c r="C443" s="50"/>
      <c r="D443" s="50"/>
      <c r="E443" s="50"/>
    </row>
    <row r="444" spans="1:5" x14ac:dyDescent="0.2">
      <c r="A444" s="70"/>
      <c r="C444" s="50"/>
      <c r="D444" s="50"/>
      <c r="E444" s="50"/>
    </row>
    <row r="445" spans="1:5" x14ac:dyDescent="0.2">
      <c r="A445" s="70"/>
      <c r="C445" s="50"/>
      <c r="D445" s="50"/>
      <c r="E445" s="50"/>
    </row>
    <row r="446" spans="1:5" x14ac:dyDescent="0.2">
      <c r="A446" s="70"/>
      <c r="C446" s="50"/>
      <c r="D446" s="50"/>
      <c r="E446" s="50"/>
    </row>
    <row r="447" spans="1:5" x14ac:dyDescent="0.2">
      <c r="A447" s="70"/>
      <c r="C447" s="50"/>
      <c r="D447" s="50"/>
      <c r="E447" s="50"/>
    </row>
    <row r="448" spans="1:5" x14ac:dyDescent="0.2">
      <c r="A448" s="70"/>
      <c r="C448" s="50"/>
      <c r="D448" s="50"/>
      <c r="E448" s="50"/>
    </row>
    <row r="449" spans="1:5" x14ac:dyDescent="0.2">
      <c r="A449" s="70"/>
      <c r="C449" s="50"/>
      <c r="D449" s="50"/>
      <c r="E449" s="50"/>
    </row>
    <row r="450" spans="1:5" x14ac:dyDescent="0.2">
      <c r="A450" s="70"/>
      <c r="C450" s="50"/>
      <c r="D450" s="50"/>
      <c r="E450" s="50"/>
    </row>
    <row r="451" spans="1:5" x14ac:dyDescent="0.2">
      <c r="A451" s="70"/>
      <c r="C451" s="50"/>
      <c r="D451" s="50"/>
      <c r="E451" s="50"/>
    </row>
    <row r="452" spans="1:5" x14ac:dyDescent="0.2">
      <c r="A452" s="70"/>
      <c r="C452" s="50"/>
      <c r="D452" s="50"/>
      <c r="E452" s="50"/>
    </row>
    <row r="453" spans="1:5" x14ac:dyDescent="0.2">
      <c r="A453" s="70"/>
      <c r="C453" s="50"/>
      <c r="D453" s="50"/>
      <c r="E453" s="50"/>
    </row>
    <row r="454" spans="1:5" x14ac:dyDescent="0.2">
      <c r="A454" s="70"/>
      <c r="C454" s="50"/>
      <c r="D454" s="50"/>
      <c r="E454" s="50"/>
    </row>
    <row r="455" spans="1:5" x14ac:dyDescent="0.2">
      <c r="A455" s="70"/>
      <c r="C455" s="50"/>
      <c r="D455" s="50"/>
      <c r="E455" s="50"/>
    </row>
    <row r="456" spans="1:5" x14ac:dyDescent="0.2">
      <c r="A456" s="70"/>
      <c r="C456" s="50"/>
      <c r="D456" s="50"/>
      <c r="E456" s="50"/>
    </row>
    <row r="457" spans="1:5" x14ac:dyDescent="0.2">
      <c r="A457" s="70"/>
      <c r="D457" s="50"/>
      <c r="E457" s="50"/>
    </row>
    <row r="458" spans="1:5" x14ac:dyDescent="0.2">
      <c r="A458" s="70"/>
    </row>
    <row r="459" spans="1:5" x14ac:dyDescent="0.2">
      <c r="A459" s="70"/>
    </row>
    <row r="460" spans="1:5" x14ac:dyDescent="0.2">
      <c r="A460" s="70"/>
    </row>
    <row r="461" spans="1:5" x14ac:dyDescent="0.2">
      <c r="A461" s="70"/>
    </row>
    <row r="462" spans="1:5" x14ac:dyDescent="0.2">
      <c r="A462" s="70"/>
    </row>
    <row r="463" spans="1:5" x14ac:dyDescent="0.2">
      <c r="A463" s="70"/>
    </row>
    <row r="464" spans="1:5" x14ac:dyDescent="0.2">
      <c r="A464" s="70"/>
    </row>
    <row r="465" spans="1:9" x14ac:dyDescent="0.2">
      <c r="A465" s="70"/>
    </row>
    <row r="466" spans="1:9" x14ac:dyDescent="0.2">
      <c r="A466" s="70"/>
    </row>
    <row r="467" spans="1:9" x14ac:dyDescent="0.2">
      <c r="A467" s="70"/>
    </row>
    <row r="468" spans="1:9" x14ac:dyDescent="0.2">
      <c r="A468" s="70"/>
    </row>
    <row r="469" spans="1:9" x14ac:dyDescent="0.2">
      <c r="A469" s="70"/>
    </row>
    <row r="470" spans="1:9" x14ac:dyDescent="0.2">
      <c r="A470" s="70"/>
    </row>
    <row r="471" spans="1:9" x14ac:dyDescent="0.2">
      <c r="A471" s="70"/>
    </row>
    <row r="472" spans="1:9" x14ac:dyDescent="0.2">
      <c r="A472" s="70"/>
    </row>
    <row r="473" spans="1:9" x14ac:dyDescent="0.2">
      <c r="A473" s="70"/>
    </row>
    <row r="474" spans="1:9" x14ac:dyDescent="0.2">
      <c r="A474" s="70"/>
      <c r="H474" s="49"/>
      <c r="I474" s="49"/>
    </row>
    <row r="475" spans="1:9" x14ac:dyDescent="0.2">
      <c r="A475" s="70"/>
      <c r="H475" s="49"/>
      <c r="I475" s="49"/>
    </row>
    <row r="476" spans="1:9" x14ac:dyDescent="0.2">
      <c r="A476" s="70"/>
      <c r="H476" s="49"/>
      <c r="I476" s="49"/>
    </row>
    <row r="477" spans="1:9" x14ac:dyDescent="0.2">
      <c r="A477" s="70"/>
      <c r="H477" s="53"/>
      <c r="I477" s="49"/>
    </row>
    <row r="478" spans="1:9" x14ac:dyDescent="0.2">
      <c r="A478" s="70"/>
      <c r="D478" s="53"/>
      <c r="F478" s="85"/>
      <c r="H478" s="53"/>
      <c r="I478" s="49"/>
    </row>
    <row r="479" spans="1:9" x14ac:dyDescent="0.2">
      <c r="A479" s="70"/>
      <c r="D479" s="53"/>
      <c r="F479" s="85"/>
      <c r="H479" s="53"/>
      <c r="I479" s="49"/>
    </row>
    <row r="480" spans="1:9" x14ac:dyDescent="0.2">
      <c r="A480" s="70"/>
      <c r="D480" s="53"/>
      <c r="F480" s="85"/>
      <c r="I480" s="49"/>
    </row>
    <row r="481" spans="1:9" x14ac:dyDescent="0.2">
      <c r="A481" s="70"/>
      <c r="D481" s="53"/>
      <c r="F481" s="85"/>
      <c r="I481" s="49"/>
    </row>
    <row r="482" spans="1:9" x14ac:dyDescent="0.2">
      <c r="A482" s="70"/>
      <c r="D482" s="53"/>
      <c r="F482" s="85"/>
      <c r="I482" s="49"/>
    </row>
    <row r="483" spans="1:9" x14ac:dyDescent="0.2">
      <c r="A483" s="70"/>
      <c r="D483" s="53"/>
      <c r="F483" s="85"/>
      <c r="I483" s="49"/>
    </row>
    <row r="484" spans="1:9" x14ac:dyDescent="0.2">
      <c r="A484" s="70"/>
      <c r="D484" s="53"/>
      <c r="G484" s="53"/>
    </row>
    <row r="485" spans="1:9" x14ac:dyDescent="0.2">
      <c r="A485" s="70"/>
      <c r="D485" s="53"/>
      <c r="G485" s="53"/>
      <c r="I485" s="71"/>
    </row>
    <row r="486" spans="1:9" x14ac:dyDescent="0.2">
      <c r="A486" s="70"/>
      <c r="D486" s="53"/>
      <c r="G486" s="53"/>
      <c r="I486" s="49"/>
    </row>
    <row r="487" spans="1:9" x14ac:dyDescent="0.2">
      <c r="A487" s="70"/>
      <c r="D487" s="53"/>
      <c r="G487" s="53"/>
      <c r="I487" s="49"/>
    </row>
    <row r="488" spans="1:9" x14ac:dyDescent="0.2">
      <c r="A488" s="70"/>
      <c r="D488" s="53"/>
      <c r="G488" s="53"/>
      <c r="I488" s="49"/>
    </row>
    <row r="489" spans="1:9" x14ac:dyDescent="0.2">
      <c r="A489" s="70"/>
      <c r="D489" s="53"/>
      <c r="G489" s="53"/>
      <c r="H489" s="49"/>
      <c r="I489" s="49"/>
    </row>
    <row r="490" spans="1:9" x14ac:dyDescent="0.2">
      <c r="A490" s="70"/>
      <c r="D490" s="53"/>
      <c r="G490" s="53"/>
      <c r="H490" s="49"/>
      <c r="I490" s="49"/>
    </row>
    <row r="491" spans="1:9" x14ac:dyDescent="0.2">
      <c r="A491" s="70"/>
      <c r="D491" s="53"/>
      <c r="G491" s="53"/>
      <c r="H491" s="49"/>
      <c r="I491" s="49"/>
    </row>
    <row r="492" spans="1:9" x14ac:dyDescent="0.2">
      <c r="A492" s="70"/>
      <c r="D492" s="53"/>
      <c r="F492" s="85"/>
      <c r="G492" s="53"/>
    </row>
    <row r="493" spans="1:9" x14ac:dyDescent="0.2">
      <c r="A493" s="70"/>
      <c r="D493" s="53"/>
      <c r="F493" s="85"/>
      <c r="G493" s="53"/>
    </row>
    <row r="494" spans="1:9" x14ac:dyDescent="0.2">
      <c r="A494" s="70"/>
      <c r="D494" s="53"/>
      <c r="F494" s="85"/>
      <c r="G494" s="72"/>
    </row>
    <row r="495" spans="1:9" x14ac:dyDescent="0.2">
      <c r="A495" s="70"/>
      <c r="D495" s="53"/>
      <c r="F495" s="85"/>
    </row>
    <row r="496" spans="1:9" x14ac:dyDescent="0.2">
      <c r="A496" s="70"/>
      <c r="D496" s="53"/>
      <c r="F496" s="85"/>
    </row>
    <row r="497" spans="1:6" x14ac:dyDescent="0.2">
      <c r="A497" s="70"/>
      <c r="D497" s="53"/>
      <c r="F497" s="85"/>
    </row>
    <row r="498" spans="1:6" x14ac:dyDescent="0.2">
      <c r="A498" s="70"/>
      <c r="D498" s="53"/>
      <c r="F498" s="85"/>
    </row>
    <row r="499" spans="1:6" x14ac:dyDescent="0.2">
      <c r="A499" s="70"/>
      <c r="D499" s="53"/>
      <c r="F499" s="85"/>
    </row>
    <row r="500" spans="1:6" x14ac:dyDescent="0.2">
      <c r="A500" s="70"/>
      <c r="D500" s="53"/>
      <c r="F500" s="85"/>
    </row>
    <row r="501" spans="1:6" x14ac:dyDescent="0.2">
      <c r="A501" s="70"/>
      <c r="D501" s="53"/>
      <c r="F501" s="85"/>
    </row>
    <row r="502" spans="1:6" x14ac:dyDescent="0.2">
      <c r="A502" s="70"/>
      <c r="D502" s="53"/>
      <c r="F502" s="85"/>
    </row>
    <row r="503" spans="1:6" x14ac:dyDescent="0.2">
      <c r="A503" s="70"/>
      <c r="D503" s="53"/>
    </row>
    <row r="504" spans="1:6" x14ac:dyDescent="0.2">
      <c r="A504" s="70"/>
      <c r="D504" s="53"/>
    </row>
    <row r="505" spans="1:6" x14ac:dyDescent="0.2">
      <c r="A505" s="70"/>
      <c r="D505" s="53"/>
    </row>
    <row r="506" spans="1:6" x14ac:dyDescent="0.2">
      <c r="A506" s="70"/>
      <c r="D506" s="53"/>
      <c r="E506" s="50"/>
    </row>
    <row r="507" spans="1:6" x14ac:dyDescent="0.2">
      <c r="A507" s="70"/>
      <c r="D507" s="53"/>
      <c r="E507" s="50"/>
    </row>
    <row r="508" spans="1:6" x14ac:dyDescent="0.2">
      <c r="A508" s="70"/>
      <c r="D508" s="53"/>
      <c r="E508" s="50"/>
    </row>
    <row r="509" spans="1:6" x14ac:dyDescent="0.2">
      <c r="A509" s="70"/>
      <c r="D509" s="53"/>
      <c r="E509" s="50"/>
    </row>
    <row r="510" spans="1:6" x14ac:dyDescent="0.2">
      <c r="A510" s="70"/>
      <c r="D510" s="53"/>
      <c r="E510" s="50"/>
    </row>
    <row r="511" spans="1:6" x14ac:dyDescent="0.2">
      <c r="A511" s="70"/>
      <c r="E511" s="50"/>
    </row>
    <row r="512" spans="1:6" x14ac:dyDescent="0.2">
      <c r="A512" s="70"/>
      <c r="E512" s="50"/>
    </row>
    <row r="513" spans="1:5" x14ac:dyDescent="0.2">
      <c r="A513" s="70"/>
      <c r="E513" s="50"/>
    </row>
    <row r="514" spans="1:5" x14ac:dyDescent="0.2">
      <c r="A514" s="70"/>
      <c r="E514" s="50"/>
    </row>
    <row r="515" spans="1:5" x14ac:dyDescent="0.2">
      <c r="A515" s="70"/>
      <c r="E515" s="50"/>
    </row>
    <row r="516" spans="1:5" x14ac:dyDescent="0.2">
      <c r="A516" s="70"/>
      <c r="E516" s="50"/>
    </row>
    <row r="517" spans="1:5" x14ac:dyDescent="0.2">
      <c r="A517" s="70"/>
      <c r="D517" s="53"/>
      <c r="E517" s="50"/>
    </row>
    <row r="518" spans="1:5" x14ac:dyDescent="0.2">
      <c r="A518" s="70"/>
      <c r="D518" s="53"/>
      <c r="E518" s="50"/>
    </row>
    <row r="519" spans="1:5" x14ac:dyDescent="0.2">
      <c r="A519" s="70"/>
      <c r="D519" s="53"/>
      <c r="E519" s="50"/>
    </row>
    <row r="520" spans="1:5" x14ac:dyDescent="0.2">
      <c r="A520" s="70"/>
      <c r="D520" s="53"/>
      <c r="E520" s="50"/>
    </row>
    <row r="521" spans="1:5" x14ac:dyDescent="0.2">
      <c r="A521" s="70"/>
      <c r="D521" s="53"/>
      <c r="E521" s="50"/>
    </row>
    <row r="522" spans="1:5" x14ac:dyDescent="0.2">
      <c r="A522" s="70"/>
      <c r="E522" s="50"/>
    </row>
    <row r="523" spans="1:5" x14ac:dyDescent="0.2">
      <c r="A523" s="70"/>
      <c r="E523" s="50"/>
    </row>
    <row r="524" spans="1:5" x14ac:dyDescent="0.2">
      <c r="A524" s="70"/>
      <c r="E524" s="50"/>
    </row>
    <row r="525" spans="1:5" x14ac:dyDescent="0.2">
      <c r="A525" s="70"/>
      <c r="E525" s="50"/>
    </row>
    <row r="526" spans="1:5" x14ac:dyDescent="0.2">
      <c r="A526" s="70"/>
      <c r="E526" s="50"/>
    </row>
    <row r="527" spans="1:5" x14ac:dyDescent="0.2">
      <c r="A527" s="70"/>
      <c r="D527" s="53"/>
      <c r="E527" s="50"/>
    </row>
    <row r="528" spans="1:5" x14ac:dyDescent="0.2">
      <c r="A528" s="70"/>
      <c r="D528" s="53"/>
      <c r="E528" s="50"/>
    </row>
    <row r="529" spans="1:5" x14ac:dyDescent="0.2">
      <c r="A529" s="70"/>
      <c r="D529" s="53"/>
      <c r="E529" s="50"/>
    </row>
    <row r="530" spans="1:5" x14ac:dyDescent="0.2">
      <c r="A530" s="70"/>
      <c r="D530" s="53"/>
      <c r="E530" s="50"/>
    </row>
    <row r="531" spans="1:5" x14ac:dyDescent="0.2">
      <c r="A531" s="70"/>
      <c r="E531" s="50"/>
    </row>
    <row r="532" spans="1:5" x14ac:dyDescent="0.2">
      <c r="A532" s="70"/>
      <c r="E532" s="50"/>
    </row>
    <row r="533" spans="1:5" x14ac:dyDescent="0.2">
      <c r="A533" s="70"/>
      <c r="E533" s="50"/>
    </row>
    <row r="534" spans="1:5" x14ac:dyDescent="0.2">
      <c r="A534" s="70"/>
      <c r="E534" s="50"/>
    </row>
    <row r="535" spans="1:5" x14ac:dyDescent="0.2">
      <c r="A535" s="70"/>
      <c r="E535" s="50"/>
    </row>
    <row r="536" spans="1:5" x14ac:dyDescent="0.2">
      <c r="A536" s="70"/>
      <c r="D536" s="53"/>
      <c r="E536" s="50"/>
    </row>
    <row r="537" spans="1:5" x14ac:dyDescent="0.2">
      <c r="A537" s="70"/>
      <c r="D537" s="53"/>
      <c r="E537" s="50"/>
    </row>
    <row r="538" spans="1:5" x14ac:dyDescent="0.2">
      <c r="A538" s="70"/>
      <c r="D538" s="53"/>
      <c r="E538" s="50"/>
    </row>
    <row r="539" spans="1:5" x14ac:dyDescent="0.2">
      <c r="A539" s="70"/>
      <c r="D539" s="53"/>
      <c r="E539" s="50"/>
    </row>
    <row r="540" spans="1:5" x14ac:dyDescent="0.2">
      <c r="A540" s="70"/>
      <c r="E540" s="50"/>
    </row>
    <row r="541" spans="1:5" x14ac:dyDescent="0.2">
      <c r="A541" s="70"/>
      <c r="E541" s="50"/>
    </row>
    <row r="542" spans="1:5" x14ac:dyDescent="0.2">
      <c r="A542" s="70"/>
      <c r="E542" s="50"/>
    </row>
    <row r="543" spans="1:5" x14ac:dyDescent="0.2">
      <c r="A543" s="70"/>
      <c r="E543" s="50"/>
    </row>
    <row r="544" spans="1:5" x14ac:dyDescent="0.2">
      <c r="A544" s="70"/>
      <c r="E544" s="50"/>
    </row>
    <row r="545" spans="1:5" x14ac:dyDescent="0.2">
      <c r="A545" s="70"/>
      <c r="E545" s="50"/>
    </row>
    <row r="546" spans="1:5" x14ac:dyDescent="0.2">
      <c r="A546" s="70"/>
      <c r="E546" s="50"/>
    </row>
    <row r="547" spans="1:5" x14ac:dyDescent="0.2">
      <c r="A547" s="70"/>
      <c r="E547" s="50"/>
    </row>
    <row r="548" spans="1:5" x14ac:dyDescent="0.2">
      <c r="A548" s="70"/>
      <c r="E548" s="50"/>
    </row>
    <row r="549" spans="1:5" x14ac:dyDescent="0.2">
      <c r="A549" s="70"/>
      <c r="E549" s="50"/>
    </row>
    <row r="550" spans="1:5" x14ac:dyDescent="0.2">
      <c r="A550" s="70"/>
      <c r="E550" s="50"/>
    </row>
    <row r="551" spans="1:5" x14ac:dyDescent="0.2">
      <c r="A551" s="70"/>
      <c r="E551" s="50"/>
    </row>
    <row r="552" spans="1:5" x14ac:dyDescent="0.2">
      <c r="A552" s="70"/>
      <c r="E552" s="50"/>
    </row>
    <row r="553" spans="1:5" x14ac:dyDescent="0.2">
      <c r="A553" s="70"/>
      <c r="C553" s="50"/>
      <c r="E553" s="50"/>
    </row>
    <row r="554" spans="1:5" x14ac:dyDescent="0.2">
      <c r="A554" s="70"/>
      <c r="C554" s="50"/>
      <c r="D554" s="50"/>
      <c r="E554" s="50"/>
    </row>
    <row r="555" spans="1:5" x14ac:dyDescent="0.2">
      <c r="A555" s="70"/>
      <c r="C555" s="50"/>
      <c r="D555" s="50"/>
      <c r="E555" s="50"/>
    </row>
    <row r="556" spans="1:5" x14ac:dyDescent="0.2">
      <c r="A556" s="70"/>
      <c r="C556" s="50"/>
      <c r="D556" s="50"/>
      <c r="E556" s="50"/>
    </row>
    <row r="557" spans="1:5" x14ac:dyDescent="0.2">
      <c r="A557" s="70"/>
      <c r="C557" s="50"/>
      <c r="D557" s="50"/>
      <c r="E557" s="50"/>
    </row>
    <row r="558" spans="1:5" x14ac:dyDescent="0.2">
      <c r="A558" s="70"/>
      <c r="C558" s="50"/>
      <c r="D558" s="50"/>
      <c r="E558" s="50"/>
    </row>
    <row r="559" spans="1:5" x14ac:dyDescent="0.2">
      <c r="A559" s="70"/>
      <c r="C559" s="50"/>
      <c r="D559" s="50"/>
      <c r="E559" s="50"/>
    </row>
    <row r="560" spans="1:5" x14ac:dyDescent="0.2">
      <c r="A560" s="70"/>
      <c r="C560" s="50"/>
      <c r="D560" s="50"/>
      <c r="E560" s="50"/>
    </row>
    <row r="561" spans="1:6" x14ac:dyDescent="0.2">
      <c r="A561" s="70"/>
      <c r="C561" s="50"/>
      <c r="D561" s="50"/>
      <c r="E561" s="50"/>
    </row>
    <row r="562" spans="1:6" x14ac:dyDescent="0.2">
      <c r="A562" s="70"/>
      <c r="C562" s="50"/>
      <c r="D562" s="50"/>
      <c r="E562" s="50"/>
    </row>
    <row r="563" spans="1:6" x14ac:dyDescent="0.2">
      <c r="A563" s="70"/>
      <c r="C563" s="50"/>
      <c r="D563" s="50"/>
      <c r="E563" s="50"/>
    </row>
    <row r="564" spans="1:6" x14ac:dyDescent="0.2">
      <c r="A564" s="70"/>
      <c r="C564" s="50"/>
      <c r="D564" s="50"/>
      <c r="E564" s="50"/>
    </row>
    <row r="565" spans="1:6" x14ac:dyDescent="0.2">
      <c r="A565" s="70"/>
      <c r="C565" s="50"/>
      <c r="D565" s="50"/>
      <c r="E565" s="50"/>
    </row>
    <row r="566" spans="1:6" x14ac:dyDescent="0.2">
      <c r="A566" s="70"/>
      <c r="C566" s="50"/>
      <c r="D566" s="50"/>
      <c r="E566" s="50"/>
    </row>
    <row r="567" spans="1:6" x14ac:dyDescent="0.2">
      <c r="A567" s="70"/>
      <c r="C567" s="50"/>
      <c r="D567" s="50"/>
      <c r="E567" s="50"/>
    </row>
    <row r="568" spans="1:6" x14ac:dyDescent="0.2">
      <c r="A568" s="70"/>
      <c r="C568" s="50"/>
      <c r="D568" s="50"/>
      <c r="E568" s="50"/>
    </row>
    <row r="569" spans="1:6" x14ac:dyDescent="0.2">
      <c r="A569" s="70"/>
      <c r="D569" s="50"/>
      <c r="E569" s="50"/>
    </row>
    <row r="570" spans="1:6" x14ac:dyDescent="0.2">
      <c r="A570" s="70"/>
    </row>
    <row r="571" spans="1:6" x14ac:dyDescent="0.2">
      <c r="A571" s="70"/>
      <c r="F571" s="137"/>
    </row>
    <row r="572" spans="1:6" x14ac:dyDescent="0.2">
      <c r="A572" s="70"/>
      <c r="F572" s="137"/>
    </row>
    <row r="573" spans="1:6" x14ac:dyDescent="0.2">
      <c r="A573" s="70"/>
      <c r="F573" s="137"/>
    </row>
    <row r="574" spans="1:6" x14ac:dyDescent="0.2">
      <c r="A574" s="70"/>
    </row>
    <row r="575" spans="1:6" x14ac:dyDescent="0.2">
      <c r="A575" s="70"/>
    </row>
    <row r="576" spans="1:6" x14ac:dyDescent="0.2">
      <c r="A576" s="70"/>
    </row>
    <row r="577" spans="1:5" x14ac:dyDescent="0.2">
      <c r="A577" s="70"/>
    </row>
    <row r="578" spans="1:5" x14ac:dyDescent="0.2">
      <c r="A578" s="70"/>
    </row>
    <row r="579" spans="1:5" x14ac:dyDescent="0.2">
      <c r="A579" s="70"/>
    </row>
    <row r="580" spans="1:5" x14ac:dyDescent="0.2">
      <c r="A580" s="70"/>
    </row>
    <row r="581" spans="1:5" x14ac:dyDescent="0.2">
      <c r="A581" s="70"/>
    </row>
    <row r="582" spans="1:5" x14ac:dyDescent="0.2">
      <c r="A582" s="70"/>
    </row>
    <row r="583" spans="1:5" x14ac:dyDescent="0.2">
      <c r="A583" s="70"/>
    </row>
    <row r="584" spans="1:5" x14ac:dyDescent="0.2">
      <c r="A584" s="70"/>
    </row>
    <row r="585" spans="1:5" x14ac:dyDescent="0.2">
      <c r="A585" s="70"/>
      <c r="C585" s="50"/>
    </row>
    <row r="586" spans="1:5" x14ac:dyDescent="0.2">
      <c r="A586" s="70"/>
      <c r="C586" s="50"/>
      <c r="D586" s="50"/>
      <c r="E586" s="50"/>
    </row>
    <row r="587" spans="1:5" x14ac:dyDescent="0.2">
      <c r="A587" s="70"/>
      <c r="C587" s="50"/>
      <c r="D587" s="50"/>
      <c r="E587" s="50"/>
    </row>
    <row r="588" spans="1:5" x14ac:dyDescent="0.2">
      <c r="A588" s="70"/>
      <c r="C588" s="50"/>
      <c r="D588" s="50"/>
      <c r="E588" s="50"/>
    </row>
    <row r="589" spans="1:5" x14ac:dyDescent="0.2">
      <c r="A589" s="70"/>
      <c r="C589" s="50"/>
      <c r="D589" s="50"/>
      <c r="E589" s="50"/>
    </row>
    <row r="590" spans="1:5" x14ac:dyDescent="0.2">
      <c r="A590" s="70"/>
      <c r="C590" s="50"/>
      <c r="D590" s="50"/>
      <c r="E590" s="50"/>
    </row>
    <row r="591" spans="1:5" x14ac:dyDescent="0.2">
      <c r="A591" s="70"/>
      <c r="C591" s="50"/>
      <c r="D591" s="50"/>
      <c r="E591" s="50"/>
    </row>
    <row r="592" spans="1:5" x14ac:dyDescent="0.2">
      <c r="A592" s="70"/>
      <c r="C592" s="50"/>
      <c r="D592" s="50"/>
      <c r="E592" s="50"/>
    </row>
    <row r="593" spans="1:5" x14ac:dyDescent="0.2">
      <c r="A593" s="70"/>
      <c r="C593" s="50"/>
      <c r="D593" s="50"/>
      <c r="E593" s="50"/>
    </row>
    <row r="594" spans="1:5" x14ac:dyDescent="0.2">
      <c r="A594" s="70"/>
      <c r="C594" s="50"/>
      <c r="D594" s="50"/>
      <c r="E594" s="50"/>
    </row>
    <row r="595" spans="1:5" x14ac:dyDescent="0.2">
      <c r="A595" s="70"/>
      <c r="C595" s="50"/>
      <c r="D595" s="50"/>
      <c r="E595" s="50"/>
    </row>
    <row r="596" spans="1:5" x14ac:dyDescent="0.2">
      <c r="A596" s="70"/>
      <c r="C596" s="50"/>
      <c r="D596" s="50"/>
      <c r="E596" s="50"/>
    </row>
    <row r="597" spans="1:5" x14ac:dyDescent="0.2">
      <c r="A597" s="70"/>
      <c r="C597" s="50"/>
      <c r="D597" s="50"/>
      <c r="E597" s="50"/>
    </row>
    <row r="598" spans="1:5" x14ac:dyDescent="0.2">
      <c r="A598" s="70"/>
      <c r="C598" s="50"/>
      <c r="D598" s="50"/>
      <c r="E598" s="50"/>
    </row>
    <row r="599" spans="1:5" x14ac:dyDescent="0.2">
      <c r="A599" s="70"/>
      <c r="C599" s="50"/>
      <c r="D599" s="50"/>
      <c r="E599" s="50"/>
    </row>
    <row r="600" spans="1:5" x14ac:dyDescent="0.2">
      <c r="A600" s="70"/>
      <c r="C600" s="50"/>
      <c r="D600" s="50"/>
      <c r="E600" s="50"/>
    </row>
    <row r="601" spans="1:5" x14ac:dyDescent="0.2">
      <c r="A601" s="70"/>
      <c r="C601" s="50"/>
      <c r="D601" s="50"/>
      <c r="E601" s="50"/>
    </row>
    <row r="602" spans="1:5" x14ac:dyDescent="0.2">
      <c r="A602" s="70"/>
      <c r="C602" s="50"/>
      <c r="D602" s="50"/>
      <c r="E602" s="50"/>
    </row>
    <row r="603" spans="1:5" x14ac:dyDescent="0.2">
      <c r="A603" s="70"/>
      <c r="C603" s="50"/>
      <c r="D603" s="50"/>
      <c r="E603" s="50"/>
    </row>
    <row r="604" spans="1:5" x14ac:dyDescent="0.2">
      <c r="A604" s="70"/>
      <c r="C604" s="50"/>
      <c r="D604" s="50"/>
      <c r="E604" s="50"/>
    </row>
    <row r="605" spans="1:5" x14ac:dyDescent="0.2">
      <c r="A605" s="70"/>
      <c r="C605" s="50"/>
      <c r="D605" s="50"/>
      <c r="E605" s="50"/>
    </row>
    <row r="606" spans="1:5" x14ac:dyDescent="0.2">
      <c r="A606" s="70"/>
      <c r="C606" s="50"/>
      <c r="D606" s="50"/>
      <c r="E606" s="50"/>
    </row>
    <row r="607" spans="1:5" x14ac:dyDescent="0.2">
      <c r="A607" s="70"/>
      <c r="C607" s="50"/>
      <c r="D607" s="50"/>
      <c r="E607" s="50"/>
    </row>
    <row r="608" spans="1:5" x14ac:dyDescent="0.2">
      <c r="A608" s="70"/>
      <c r="C608" s="50"/>
      <c r="D608" s="50"/>
      <c r="E608" s="50"/>
    </row>
    <row r="609" spans="1:5" x14ac:dyDescent="0.2">
      <c r="A609" s="70"/>
      <c r="C609" s="50"/>
      <c r="D609" s="50"/>
      <c r="E609" s="50"/>
    </row>
    <row r="610" spans="1:5" x14ac:dyDescent="0.2">
      <c r="A610" s="70"/>
      <c r="C610" s="50"/>
      <c r="D610" s="50"/>
      <c r="E610" s="50"/>
    </row>
    <row r="611" spans="1:5" x14ac:dyDescent="0.2">
      <c r="A611" s="70"/>
      <c r="C611" s="50"/>
      <c r="D611" s="50"/>
      <c r="E611" s="50"/>
    </row>
    <row r="612" spans="1:5" x14ac:dyDescent="0.2">
      <c r="A612" s="70"/>
      <c r="C612" s="50"/>
      <c r="D612" s="50"/>
      <c r="E612" s="50"/>
    </row>
    <row r="613" spans="1:5" x14ac:dyDescent="0.2">
      <c r="A613" s="70"/>
      <c r="C613" s="50"/>
      <c r="D613" s="50"/>
      <c r="E613" s="50"/>
    </row>
    <row r="614" spans="1:5" x14ac:dyDescent="0.2">
      <c r="A614" s="70"/>
      <c r="C614" s="50"/>
      <c r="D614" s="50"/>
      <c r="E614" s="50"/>
    </row>
    <row r="615" spans="1:5" x14ac:dyDescent="0.2">
      <c r="A615" s="70"/>
      <c r="C615" s="50"/>
      <c r="D615" s="50"/>
      <c r="E615" s="50"/>
    </row>
    <row r="616" spans="1:5" x14ac:dyDescent="0.2">
      <c r="A616" s="70"/>
      <c r="C616" s="50"/>
      <c r="D616" s="50"/>
      <c r="E616" s="50"/>
    </row>
    <row r="617" spans="1:5" x14ac:dyDescent="0.2">
      <c r="A617" s="70"/>
      <c r="C617" s="50"/>
      <c r="D617" s="50"/>
      <c r="E617" s="50"/>
    </row>
    <row r="618" spans="1:5" x14ac:dyDescent="0.2">
      <c r="A618" s="70"/>
      <c r="C618" s="50"/>
      <c r="D618" s="50"/>
      <c r="E618" s="50"/>
    </row>
    <row r="619" spans="1:5" x14ac:dyDescent="0.2">
      <c r="A619" s="70"/>
      <c r="C619" s="50"/>
      <c r="D619" s="50"/>
      <c r="E619" s="50"/>
    </row>
    <row r="620" spans="1:5" x14ac:dyDescent="0.2">
      <c r="A620" s="70"/>
      <c r="C620" s="50"/>
      <c r="D620" s="50"/>
      <c r="E620" s="50"/>
    </row>
    <row r="621" spans="1:5" x14ac:dyDescent="0.2">
      <c r="A621" s="70"/>
      <c r="C621" s="50"/>
      <c r="D621" s="50"/>
      <c r="E621" s="50"/>
    </row>
    <row r="622" spans="1:5" x14ac:dyDescent="0.2">
      <c r="A622" s="70"/>
      <c r="C622" s="50"/>
      <c r="D622" s="50"/>
      <c r="E622" s="50"/>
    </row>
    <row r="623" spans="1:5" x14ac:dyDescent="0.2">
      <c r="A623" s="70"/>
      <c r="C623" s="50"/>
      <c r="D623" s="50"/>
      <c r="E623" s="50"/>
    </row>
    <row r="624" spans="1:5" x14ac:dyDescent="0.2">
      <c r="A624" s="70"/>
      <c r="C624" s="50"/>
      <c r="D624" s="50"/>
      <c r="E624" s="50"/>
    </row>
    <row r="625" spans="1:5" x14ac:dyDescent="0.2">
      <c r="A625" s="70"/>
      <c r="C625" s="50"/>
      <c r="D625" s="50"/>
      <c r="E625" s="50"/>
    </row>
    <row r="626" spans="1:5" x14ac:dyDescent="0.2">
      <c r="A626" s="70"/>
      <c r="C626" s="50"/>
      <c r="D626" s="50"/>
      <c r="E626" s="50"/>
    </row>
    <row r="627" spans="1:5" x14ac:dyDescent="0.2">
      <c r="A627" s="70"/>
      <c r="C627" s="50"/>
      <c r="D627" s="50"/>
      <c r="E627" s="50"/>
    </row>
    <row r="628" spans="1:5" x14ac:dyDescent="0.2">
      <c r="A628" s="70"/>
      <c r="C628" s="50"/>
      <c r="D628" s="50"/>
      <c r="E628" s="50"/>
    </row>
    <row r="629" spans="1:5" x14ac:dyDescent="0.2">
      <c r="A629" s="70"/>
      <c r="C629" s="50"/>
      <c r="D629" s="50"/>
      <c r="E629" s="50"/>
    </row>
    <row r="630" spans="1:5" x14ac:dyDescent="0.2">
      <c r="A630" s="70"/>
      <c r="C630" s="50"/>
      <c r="D630" s="50"/>
      <c r="E630" s="50"/>
    </row>
    <row r="631" spans="1:5" x14ac:dyDescent="0.2">
      <c r="A631" s="70"/>
      <c r="C631" s="50"/>
      <c r="D631" s="50"/>
      <c r="E631" s="50"/>
    </row>
    <row r="632" spans="1:5" x14ac:dyDescent="0.2">
      <c r="A632" s="70"/>
      <c r="C632" s="50"/>
      <c r="D632" s="50"/>
      <c r="E632" s="50"/>
    </row>
    <row r="633" spans="1:5" x14ac:dyDescent="0.2">
      <c r="A633" s="70"/>
      <c r="C633" s="50"/>
      <c r="D633" s="50"/>
      <c r="E633" s="50"/>
    </row>
    <row r="634" spans="1:5" x14ac:dyDescent="0.2">
      <c r="A634" s="70"/>
      <c r="C634" s="50"/>
      <c r="D634" s="50"/>
      <c r="E634" s="50"/>
    </row>
    <row r="635" spans="1:5" x14ac:dyDescent="0.2">
      <c r="A635" s="70"/>
      <c r="C635" s="50"/>
      <c r="D635" s="50"/>
      <c r="E635" s="50"/>
    </row>
    <row r="636" spans="1:5" x14ac:dyDescent="0.2">
      <c r="A636" s="70"/>
      <c r="C636" s="50"/>
      <c r="D636" s="50"/>
      <c r="E636" s="50"/>
    </row>
    <row r="637" spans="1:5" x14ac:dyDescent="0.2">
      <c r="A637" s="70"/>
      <c r="C637" s="50"/>
      <c r="D637" s="50"/>
      <c r="E637" s="50"/>
    </row>
    <row r="638" spans="1:5" x14ac:dyDescent="0.2">
      <c r="A638" s="70"/>
      <c r="C638" s="50"/>
      <c r="D638" s="50"/>
      <c r="E638" s="50"/>
    </row>
    <row r="639" spans="1:5" x14ac:dyDescent="0.2">
      <c r="A639" s="70"/>
      <c r="C639" s="50"/>
      <c r="D639" s="50"/>
      <c r="E639" s="50"/>
    </row>
    <row r="640" spans="1:5" x14ac:dyDescent="0.2">
      <c r="A640" s="70"/>
      <c r="C640" s="50"/>
      <c r="D640" s="50"/>
      <c r="E640" s="50"/>
    </row>
    <row r="641" spans="1:5" x14ac:dyDescent="0.2">
      <c r="A641" s="70"/>
      <c r="C641" s="50"/>
      <c r="D641" s="50"/>
      <c r="E641" s="50"/>
    </row>
    <row r="642" spans="1:5" x14ac:dyDescent="0.2">
      <c r="A642" s="70"/>
      <c r="C642" s="50"/>
      <c r="D642" s="50"/>
      <c r="E642" s="50"/>
    </row>
    <row r="643" spans="1:5" x14ac:dyDescent="0.2">
      <c r="A643" s="70"/>
      <c r="C643" s="50"/>
      <c r="D643" s="50"/>
      <c r="E643" s="50"/>
    </row>
    <row r="644" spans="1:5" x14ac:dyDescent="0.2">
      <c r="A644" s="70"/>
      <c r="C644" s="50"/>
      <c r="D644" s="50"/>
      <c r="E644" s="50"/>
    </row>
    <row r="645" spans="1:5" x14ac:dyDescent="0.2">
      <c r="A645" s="70"/>
      <c r="C645" s="50"/>
      <c r="D645" s="50"/>
      <c r="E645" s="50"/>
    </row>
    <row r="646" spans="1:5" x14ac:dyDescent="0.2">
      <c r="A646" s="70"/>
      <c r="C646" s="50"/>
      <c r="D646" s="50"/>
      <c r="E646" s="50"/>
    </row>
    <row r="647" spans="1:5" x14ac:dyDescent="0.2">
      <c r="A647" s="70"/>
      <c r="C647" s="50"/>
      <c r="D647" s="50"/>
      <c r="E647" s="50"/>
    </row>
    <row r="648" spans="1:5" x14ac:dyDescent="0.2">
      <c r="A648" s="70"/>
      <c r="C648" s="50"/>
      <c r="D648" s="50"/>
      <c r="E648" s="50"/>
    </row>
    <row r="649" spans="1:5" x14ac:dyDescent="0.2">
      <c r="A649" s="70"/>
      <c r="C649" s="50"/>
      <c r="D649" s="50"/>
      <c r="E649" s="50"/>
    </row>
    <row r="650" spans="1:5" x14ac:dyDescent="0.2">
      <c r="A650" s="70"/>
      <c r="C650" s="50"/>
      <c r="D650" s="50"/>
      <c r="E650" s="50"/>
    </row>
    <row r="651" spans="1:5" x14ac:dyDescent="0.2">
      <c r="A651" s="70"/>
      <c r="C651" s="50"/>
      <c r="D651" s="50"/>
      <c r="E651" s="50"/>
    </row>
    <row r="652" spans="1:5" x14ac:dyDescent="0.2">
      <c r="A652" s="70"/>
      <c r="C652" s="50"/>
      <c r="D652" s="50"/>
      <c r="E652" s="50"/>
    </row>
    <row r="653" spans="1:5" x14ac:dyDescent="0.2">
      <c r="A653" s="70"/>
      <c r="C653" s="50"/>
      <c r="D653" s="50"/>
      <c r="E653" s="50"/>
    </row>
    <row r="654" spans="1:5" x14ac:dyDescent="0.2">
      <c r="A654" s="70"/>
      <c r="C654" s="50"/>
      <c r="D654" s="50"/>
      <c r="E654" s="50"/>
    </row>
    <row r="655" spans="1:5" x14ac:dyDescent="0.2">
      <c r="A655" s="70"/>
      <c r="D655" s="50"/>
      <c r="E655" s="50"/>
    </row>
  </sheetData>
  <sortState ref="G71:I90">
    <sortCondition ref="I71:I90"/>
  </sortState>
  <phoneticPr fontId="0" type="noConversion"/>
  <pageMargins left="0.76" right="0.17" top="0.66" bottom="0.28999999999999998" header="0.19" footer="0.16"/>
  <pageSetup paperSize="9" orientation="portrait" r:id="rId1"/>
  <headerFooter alignWithMargins="0">
    <oddHeader>&amp;C&amp;"Arial,Bold"&amp;16EGCC Evening Tens Series Results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5"/>
  <sheetViews>
    <sheetView workbookViewId="0">
      <pane xSplit="1" topLeftCell="B1" activePane="topRight" state="frozen"/>
      <selection pane="topRight"/>
    </sheetView>
  </sheetViews>
  <sheetFormatPr defaultRowHeight="12.75" x14ac:dyDescent="0.2"/>
  <cols>
    <col min="1" max="1" width="18.140625" style="50" bestFit="1" customWidth="1"/>
    <col min="2" max="2" width="6.85546875" style="50" bestFit="1" customWidth="1"/>
    <col min="3" max="3" width="4.5703125" style="50" bestFit="1" customWidth="1"/>
    <col min="4" max="4" width="11.42578125" style="122" customWidth="1"/>
    <col min="5" max="5" width="8.7109375" style="55" bestFit="1" customWidth="1"/>
    <col min="6" max="6" width="10" style="92" bestFit="1" customWidth="1"/>
    <col min="7" max="7" width="10.85546875" style="49" bestFit="1" customWidth="1"/>
    <col min="8" max="8" width="4.85546875" style="83" customWidth="1"/>
    <col min="9" max="9" width="7.7109375" style="49" bestFit="1" customWidth="1"/>
    <col min="10" max="10" width="7.28515625" style="49" bestFit="1" customWidth="1"/>
    <col min="11" max="11" width="8.7109375" style="49" bestFit="1" customWidth="1"/>
    <col min="12" max="13" width="8.28515625" style="49" bestFit="1" customWidth="1"/>
    <col min="14" max="14" width="7.42578125" style="49" bestFit="1" customWidth="1"/>
    <col min="15" max="15" width="8.42578125" style="49" bestFit="1" customWidth="1"/>
    <col min="16" max="17" width="8.42578125" style="83" bestFit="1" customWidth="1"/>
    <col min="18" max="18" width="6.85546875" style="83" bestFit="1" customWidth="1"/>
    <col min="19" max="21" width="7.85546875" style="83" bestFit="1" customWidth="1"/>
    <col min="22" max="22" width="6.7109375" style="83" bestFit="1" customWidth="1"/>
    <col min="23" max="23" width="7" style="83" bestFit="1" customWidth="1"/>
    <col min="24" max="24" width="8" style="49" bestFit="1" customWidth="1"/>
    <col min="25" max="25" width="8.42578125" style="49" bestFit="1" customWidth="1"/>
    <col min="26" max="26" width="8" style="83" bestFit="1" customWidth="1"/>
    <col min="27" max="16384" width="9.140625" style="50"/>
  </cols>
  <sheetData>
    <row r="1" spans="1:26" x14ac:dyDescent="0.2">
      <c r="A1" s="86" t="s">
        <v>52</v>
      </c>
      <c r="B1" s="87" t="s">
        <v>67</v>
      </c>
      <c r="C1" s="87" t="s">
        <v>54</v>
      </c>
      <c r="D1" s="120" t="s">
        <v>56</v>
      </c>
      <c r="E1" s="166" t="s">
        <v>53</v>
      </c>
      <c r="F1" s="102" t="s">
        <v>0</v>
      </c>
      <c r="G1" s="103" t="s">
        <v>57</v>
      </c>
      <c r="H1" s="126" t="s">
        <v>86</v>
      </c>
      <c r="I1" s="135" t="s">
        <v>89</v>
      </c>
      <c r="J1" s="20" t="s">
        <v>90</v>
      </c>
      <c r="K1" s="20" t="s">
        <v>91</v>
      </c>
      <c r="L1" s="123" t="s">
        <v>92</v>
      </c>
      <c r="M1" s="20" t="s">
        <v>93</v>
      </c>
      <c r="N1" s="20" t="s">
        <v>94</v>
      </c>
      <c r="O1" s="20" t="s">
        <v>95</v>
      </c>
      <c r="P1" s="20" t="s">
        <v>96</v>
      </c>
      <c r="Q1" s="20" t="s">
        <v>97</v>
      </c>
      <c r="R1" s="20" t="s">
        <v>98</v>
      </c>
      <c r="S1" s="20" t="s">
        <v>99</v>
      </c>
      <c r="T1" s="20" t="s">
        <v>100</v>
      </c>
      <c r="U1" s="20" t="s">
        <v>101</v>
      </c>
      <c r="V1" s="20" t="s">
        <v>102</v>
      </c>
      <c r="W1" s="20" t="s">
        <v>103</v>
      </c>
      <c r="X1" s="20" t="s">
        <v>104</v>
      </c>
      <c r="Y1" s="20" t="s">
        <v>105</v>
      </c>
      <c r="Z1" s="20" t="s">
        <v>106</v>
      </c>
    </row>
    <row r="2" spans="1:26" x14ac:dyDescent="0.2">
      <c r="A2" s="93" t="s">
        <v>19</v>
      </c>
      <c r="B2" s="104">
        <f>SUM(I2:Z2)</f>
        <v>58</v>
      </c>
      <c r="C2" s="89">
        <v>59</v>
      </c>
      <c r="D2" s="121">
        <v>1.9120370370370371E-2</v>
      </c>
      <c r="E2" s="99" t="s">
        <v>77</v>
      </c>
      <c r="F2" s="90">
        <v>1.8379629629629628E-2</v>
      </c>
      <c r="G2" s="92">
        <f>D2-F2</f>
        <v>7.407407407407432E-4</v>
      </c>
      <c r="H2" s="127"/>
      <c r="K2" s="49">
        <v>4</v>
      </c>
      <c r="L2" s="49">
        <v>4</v>
      </c>
      <c r="M2" s="53"/>
      <c r="N2" s="53">
        <v>5</v>
      </c>
      <c r="O2" s="49">
        <v>3</v>
      </c>
      <c r="P2" s="83">
        <v>10</v>
      </c>
      <c r="R2" s="83">
        <v>5</v>
      </c>
      <c r="T2" s="83">
        <v>4</v>
      </c>
      <c r="V2" s="83">
        <v>4</v>
      </c>
      <c r="W2" s="83">
        <v>5</v>
      </c>
      <c r="X2" s="49">
        <v>6</v>
      </c>
      <c r="Y2" s="49">
        <v>5</v>
      </c>
      <c r="Z2" s="83">
        <v>3</v>
      </c>
    </row>
    <row r="3" spans="1:26" x14ac:dyDescent="0.2">
      <c r="A3" s="93" t="s">
        <v>13</v>
      </c>
      <c r="B3" s="104">
        <f>SUM(I3:Z3)</f>
        <v>46</v>
      </c>
      <c r="C3" s="89">
        <v>53</v>
      </c>
      <c r="D3" s="121">
        <v>1.8738425925925926E-2</v>
      </c>
      <c r="E3" s="99" t="s">
        <v>78</v>
      </c>
      <c r="F3" s="90"/>
      <c r="G3" s="92">
        <f>D3-F3</f>
        <v>1.8738425925925926E-2</v>
      </c>
      <c r="H3" s="127"/>
      <c r="J3" s="49">
        <v>6</v>
      </c>
      <c r="N3" s="49">
        <v>6</v>
      </c>
      <c r="O3" s="49">
        <v>6</v>
      </c>
      <c r="R3" s="83">
        <v>10</v>
      </c>
      <c r="T3" s="83">
        <v>6</v>
      </c>
      <c r="V3" s="83">
        <v>6</v>
      </c>
      <c r="W3" s="83">
        <v>6</v>
      </c>
    </row>
    <row r="4" spans="1:26" x14ac:dyDescent="0.2">
      <c r="A4" s="93" t="s">
        <v>18</v>
      </c>
      <c r="B4" s="104">
        <f>SUM(I4:Z4)</f>
        <v>29</v>
      </c>
      <c r="C4" s="83">
        <v>55</v>
      </c>
      <c r="D4" s="121">
        <v>1.8854166666666665E-2</v>
      </c>
      <c r="E4" s="163"/>
      <c r="G4" s="92">
        <f>D4-F4</f>
        <v>1.8854166666666665E-2</v>
      </c>
      <c r="H4" s="127"/>
      <c r="I4" s="49">
        <v>2</v>
      </c>
      <c r="J4" s="49">
        <v>2</v>
      </c>
      <c r="K4" s="49">
        <v>2</v>
      </c>
      <c r="O4" s="49">
        <v>2</v>
      </c>
      <c r="P4" s="83">
        <v>8</v>
      </c>
      <c r="U4" s="83">
        <v>2</v>
      </c>
      <c r="V4" s="83">
        <v>3</v>
      </c>
      <c r="W4" s="83">
        <v>4</v>
      </c>
      <c r="X4" s="49">
        <v>4</v>
      </c>
    </row>
    <row r="5" spans="1:26" x14ac:dyDescent="0.2">
      <c r="A5" s="93" t="s">
        <v>35</v>
      </c>
      <c r="B5" s="104">
        <f>SUM(I5:Z5)</f>
        <v>28</v>
      </c>
      <c r="C5" s="83">
        <v>52</v>
      </c>
      <c r="D5" s="121">
        <v>1.8680555555555554E-2</v>
      </c>
      <c r="E5" s="163"/>
      <c r="F5" s="92">
        <v>1.7696759259259259E-2</v>
      </c>
      <c r="G5" s="92">
        <f>D5-F5</f>
        <v>9.8379629629629511E-4</v>
      </c>
      <c r="H5" s="127"/>
      <c r="I5" s="49">
        <v>5</v>
      </c>
      <c r="K5" s="49">
        <v>3</v>
      </c>
      <c r="O5" s="57">
        <v>4</v>
      </c>
      <c r="R5" s="85"/>
      <c r="U5" s="83">
        <v>5</v>
      </c>
      <c r="X5" s="49">
        <v>5</v>
      </c>
      <c r="Y5" s="49">
        <v>6</v>
      </c>
    </row>
    <row r="6" spans="1:26" x14ac:dyDescent="0.2">
      <c r="A6" s="94" t="s">
        <v>40</v>
      </c>
      <c r="B6" s="104">
        <f>SUM(I6:Z6)</f>
        <v>27</v>
      </c>
      <c r="C6" s="83">
        <v>52</v>
      </c>
      <c r="D6" s="121">
        <v>1.8680555555555554E-2</v>
      </c>
      <c r="E6" s="163"/>
      <c r="F6" s="90"/>
      <c r="G6" s="92">
        <f>D6-F6</f>
        <v>1.8680555555555554E-2</v>
      </c>
      <c r="H6" s="127"/>
      <c r="J6" s="49">
        <v>4</v>
      </c>
      <c r="K6" s="49">
        <v>5</v>
      </c>
      <c r="O6" s="57"/>
      <c r="R6" s="85">
        <v>8</v>
      </c>
      <c r="T6" s="49">
        <v>5</v>
      </c>
      <c r="Z6" s="83">
        <v>5</v>
      </c>
    </row>
    <row r="7" spans="1:26" x14ac:dyDescent="0.2">
      <c r="A7" s="88" t="s">
        <v>62</v>
      </c>
      <c r="B7" s="104">
        <f>SUM(I7:Z7)</f>
        <v>22</v>
      </c>
      <c r="C7" s="118">
        <v>53</v>
      </c>
      <c r="D7" s="121">
        <v>1.8738425925925926E-2</v>
      </c>
      <c r="E7" s="99"/>
      <c r="F7" s="90"/>
      <c r="G7" s="92">
        <f>D7-F7</f>
        <v>1.8738425925925926E-2</v>
      </c>
      <c r="H7" s="127"/>
      <c r="I7" s="49">
        <v>6</v>
      </c>
      <c r="J7" s="49">
        <v>5</v>
      </c>
      <c r="L7" s="49">
        <v>6</v>
      </c>
      <c r="O7" s="57">
        <v>5</v>
      </c>
      <c r="R7" s="84"/>
    </row>
    <row r="8" spans="1:26" x14ac:dyDescent="0.2">
      <c r="A8" s="96" t="s">
        <v>124</v>
      </c>
      <c r="B8" s="104">
        <f>SUM(I8:Z8)</f>
        <v>14</v>
      </c>
      <c r="C8" s="49">
        <v>52</v>
      </c>
      <c r="D8" s="122">
        <v>1.8680555555555554E-2</v>
      </c>
      <c r="G8" s="92">
        <f>D8-F8</f>
        <v>1.8680555555555554E-2</v>
      </c>
      <c r="H8" s="127"/>
      <c r="R8" s="83">
        <v>6</v>
      </c>
      <c r="T8" s="83">
        <v>3</v>
      </c>
      <c r="U8" s="83">
        <v>5</v>
      </c>
    </row>
    <row r="9" spans="1:26" x14ac:dyDescent="0.2">
      <c r="A9" s="94" t="s">
        <v>36</v>
      </c>
      <c r="B9" s="104">
        <f>SUM(I9:Z9)</f>
        <v>14</v>
      </c>
      <c r="C9" s="89">
        <v>67</v>
      </c>
      <c r="D9" s="121">
        <v>1.9814814814814816E-2</v>
      </c>
      <c r="E9" s="99" t="s">
        <v>65</v>
      </c>
      <c r="F9" s="90"/>
      <c r="G9" s="92">
        <f>D9-F9</f>
        <v>1.9814814814814816E-2</v>
      </c>
      <c r="H9" s="127"/>
      <c r="M9" s="49">
        <v>5</v>
      </c>
      <c r="O9" s="57"/>
      <c r="R9" s="84">
        <v>4</v>
      </c>
      <c r="T9" s="49"/>
      <c r="U9" s="83">
        <v>1</v>
      </c>
      <c r="Y9" s="49">
        <v>2</v>
      </c>
      <c r="Z9" s="83">
        <v>2</v>
      </c>
    </row>
    <row r="10" spans="1:26" x14ac:dyDescent="0.2">
      <c r="A10" s="93" t="s">
        <v>29</v>
      </c>
      <c r="B10" s="104">
        <f>SUM(I10:Z10)</f>
        <v>12</v>
      </c>
      <c r="C10" s="83">
        <v>79</v>
      </c>
      <c r="D10" s="122">
        <v>2.1724537037037039E-2</v>
      </c>
      <c r="E10" s="163"/>
      <c r="G10" s="92">
        <f>D10-F10</f>
        <v>2.1724537037037039E-2</v>
      </c>
      <c r="H10" s="127"/>
      <c r="I10" s="49">
        <v>1</v>
      </c>
      <c r="L10" s="49">
        <v>2</v>
      </c>
      <c r="N10" s="49">
        <v>4</v>
      </c>
      <c r="O10" s="80"/>
      <c r="R10" s="84">
        <v>3</v>
      </c>
      <c r="T10" s="49"/>
      <c r="Y10" s="49">
        <v>1</v>
      </c>
      <c r="Z10" s="83">
        <v>1</v>
      </c>
    </row>
    <row r="11" spans="1:26" x14ac:dyDescent="0.2">
      <c r="A11" s="96" t="s">
        <v>85</v>
      </c>
      <c r="B11" s="104">
        <f>SUM(I11:Z11)</f>
        <v>11</v>
      </c>
      <c r="C11" s="49">
        <v>41</v>
      </c>
      <c r="D11" s="122">
        <v>1.8101851851851852E-2</v>
      </c>
      <c r="G11" s="92">
        <f>D11-F11</f>
        <v>1.8101851851851852E-2</v>
      </c>
      <c r="H11" s="127"/>
      <c r="I11" s="49">
        <v>3</v>
      </c>
      <c r="J11" s="49">
        <v>1</v>
      </c>
      <c r="M11" s="49">
        <v>6</v>
      </c>
      <c r="V11" s="83">
        <v>1</v>
      </c>
    </row>
    <row r="12" spans="1:26" x14ac:dyDescent="0.2">
      <c r="A12" s="95" t="s">
        <v>81</v>
      </c>
      <c r="B12" s="104">
        <f>SUM(I12:Z12)</f>
        <v>9</v>
      </c>
      <c r="C12" s="83">
        <v>61</v>
      </c>
      <c r="D12" s="122">
        <v>1.9259259259259261E-2</v>
      </c>
      <c r="F12" s="92">
        <v>1.9050925925925926E-2</v>
      </c>
      <c r="G12" s="92">
        <f>D12-F12</f>
        <v>2.0833333333333467E-4</v>
      </c>
      <c r="H12" s="127"/>
      <c r="K12" s="49">
        <v>1</v>
      </c>
      <c r="M12" s="53"/>
      <c r="N12" s="53"/>
      <c r="O12" s="49">
        <v>1</v>
      </c>
      <c r="U12" s="83">
        <v>3</v>
      </c>
      <c r="Y12" s="49">
        <v>4</v>
      </c>
    </row>
    <row r="13" spans="1:26" x14ac:dyDescent="0.2">
      <c r="A13" s="93" t="s">
        <v>33</v>
      </c>
      <c r="B13" s="104">
        <f>SUM(I13:Z13)</f>
        <v>7</v>
      </c>
      <c r="C13" s="83">
        <v>56</v>
      </c>
      <c r="D13" s="122">
        <v>1.8912037037037036E-2</v>
      </c>
      <c r="E13" s="163"/>
      <c r="G13" s="92">
        <f>D13-F13</f>
        <v>1.8912037037037036E-2</v>
      </c>
      <c r="H13" s="127"/>
      <c r="I13" s="49">
        <v>4</v>
      </c>
      <c r="J13" s="49">
        <v>3</v>
      </c>
      <c r="O13" s="57"/>
      <c r="R13" s="85"/>
    </row>
    <row r="14" spans="1:26" x14ac:dyDescent="0.2">
      <c r="A14" s="88" t="s">
        <v>60</v>
      </c>
      <c r="B14" s="104">
        <f>SUM(I14:Z14)</f>
        <v>6</v>
      </c>
      <c r="C14" s="118">
        <v>47</v>
      </c>
      <c r="D14" s="121">
        <v>1.8425925925925925E-2</v>
      </c>
      <c r="E14" s="99"/>
      <c r="F14" s="91"/>
      <c r="G14" s="92">
        <f>D14-F14</f>
        <v>1.8425925925925925E-2</v>
      </c>
      <c r="H14" s="127"/>
      <c r="K14" s="49">
        <v>6</v>
      </c>
      <c r="O14" s="57"/>
      <c r="P14" s="82"/>
    </row>
    <row r="15" spans="1:26" x14ac:dyDescent="0.2">
      <c r="A15" s="95" t="s">
        <v>88</v>
      </c>
      <c r="B15" s="104">
        <f>SUM(I15:Z15)</f>
        <v>6</v>
      </c>
      <c r="C15" s="83">
        <v>41</v>
      </c>
      <c r="D15" s="162">
        <v>1.8680555555555554E-2</v>
      </c>
      <c r="E15" s="163"/>
      <c r="G15" s="92">
        <f>D15-F15</f>
        <v>1.8680555555555554E-2</v>
      </c>
      <c r="H15" s="127"/>
      <c r="U15" s="83">
        <v>6</v>
      </c>
    </row>
    <row r="16" spans="1:26" x14ac:dyDescent="0.2">
      <c r="A16" s="93" t="s">
        <v>50</v>
      </c>
      <c r="B16" s="104">
        <f>SUM(I16:Z16)</f>
        <v>6</v>
      </c>
      <c r="C16" s="83">
        <v>51</v>
      </c>
      <c r="D16" s="121">
        <v>1.8634259259259257E-2</v>
      </c>
      <c r="E16" s="163"/>
      <c r="F16" s="90"/>
      <c r="G16" s="92">
        <f>D16-F16</f>
        <v>1.8634259259259257E-2</v>
      </c>
      <c r="H16" s="127"/>
      <c r="M16" s="53"/>
      <c r="N16" s="53"/>
      <c r="Z16" s="83">
        <v>6</v>
      </c>
    </row>
    <row r="17" spans="1:26" x14ac:dyDescent="0.2">
      <c r="A17" s="93" t="s">
        <v>15</v>
      </c>
      <c r="B17" s="104">
        <f>SUM(I17:Z17)</f>
        <v>5</v>
      </c>
      <c r="C17" s="83">
        <v>51</v>
      </c>
      <c r="D17" s="121">
        <v>1.8634259259259257E-2</v>
      </c>
      <c r="E17" s="163"/>
      <c r="F17" s="90"/>
      <c r="G17" s="92">
        <f>D17-F17</f>
        <v>1.8634259259259257E-2</v>
      </c>
      <c r="H17" s="127"/>
      <c r="L17" s="49">
        <v>5</v>
      </c>
      <c r="T17" s="49"/>
    </row>
    <row r="18" spans="1:26" x14ac:dyDescent="0.2">
      <c r="A18" s="65" t="s">
        <v>49</v>
      </c>
      <c r="B18" s="104">
        <f>SUM(I18:Z18)</f>
        <v>5</v>
      </c>
      <c r="C18" s="83">
        <v>54</v>
      </c>
      <c r="D18" s="121">
        <v>1.8796296296296297E-2</v>
      </c>
      <c r="E18" s="163"/>
      <c r="G18" s="92">
        <f>D18-F18</f>
        <v>1.8796296296296297E-2</v>
      </c>
      <c r="H18" s="127"/>
      <c r="R18" s="85"/>
      <c r="T18" s="49"/>
      <c r="V18" s="83">
        <v>5</v>
      </c>
    </row>
    <row r="19" spans="1:26" x14ac:dyDescent="0.2">
      <c r="A19" s="65" t="s">
        <v>17</v>
      </c>
      <c r="B19" s="104">
        <f>SUM(I19:Z19)</f>
        <v>5</v>
      </c>
      <c r="C19" s="119">
        <v>49</v>
      </c>
      <c r="D19" s="165">
        <v>1.8472222222222223E-2</v>
      </c>
      <c r="E19" s="99"/>
      <c r="F19" s="98"/>
      <c r="G19" s="92">
        <f>D19-F19</f>
        <v>1.8472222222222223E-2</v>
      </c>
      <c r="H19" s="127"/>
      <c r="I19" s="55"/>
      <c r="J19" s="55"/>
      <c r="M19" s="53"/>
      <c r="N19" s="53"/>
      <c r="O19" s="50"/>
      <c r="P19" s="125"/>
      <c r="V19" s="83">
        <v>2</v>
      </c>
      <c r="Y19" s="49">
        <v>3</v>
      </c>
    </row>
    <row r="20" spans="1:26" x14ac:dyDescent="0.2">
      <c r="A20" s="65" t="s">
        <v>28</v>
      </c>
      <c r="B20" s="104">
        <f>SUM(I20:Z20)</f>
        <v>4</v>
      </c>
      <c r="C20" s="83">
        <v>54</v>
      </c>
      <c r="D20" s="159">
        <v>1.8738425925925926E-2</v>
      </c>
      <c r="E20" s="163"/>
      <c r="F20" s="90"/>
      <c r="G20" s="92">
        <f>D20-F20</f>
        <v>1.8738425925925926E-2</v>
      </c>
      <c r="H20" s="127"/>
      <c r="M20" s="53"/>
      <c r="N20" s="53"/>
      <c r="Z20" s="83">
        <v>4</v>
      </c>
    </row>
    <row r="21" spans="1:26" x14ac:dyDescent="0.2">
      <c r="A21" s="101" t="s">
        <v>120</v>
      </c>
      <c r="B21" s="104">
        <f>SUM(I21:Z21)</f>
        <v>3</v>
      </c>
      <c r="C21" s="49">
        <v>46</v>
      </c>
      <c r="D21" s="122">
        <v>1.8368055555555554E-2</v>
      </c>
      <c r="G21" s="92">
        <f>D21-F21</f>
        <v>1.8368055555555554E-2</v>
      </c>
      <c r="H21" s="127"/>
      <c r="L21" s="49">
        <v>3</v>
      </c>
    </row>
    <row r="22" spans="1:26" x14ac:dyDescent="0.2">
      <c r="A22" s="97" t="s">
        <v>51</v>
      </c>
      <c r="B22" s="104">
        <f>SUM(I22:Z22)</f>
        <v>0</v>
      </c>
      <c r="C22" s="118">
        <v>58</v>
      </c>
      <c r="D22" s="121">
        <v>1.9050925925925926E-2</v>
      </c>
      <c r="E22" s="99"/>
      <c r="F22" s="90"/>
      <c r="G22" s="92">
        <f>D22-F22</f>
        <v>1.9050925925925926E-2</v>
      </c>
      <c r="H22" s="127"/>
      <c r="O22" s="57"/>
      <c r="R22" s="84"/>
      <c r="T22" s="49"/>
    </row>
    <row r="23" spans="1:26" x14ac:dyDescent="0.2">
      <c r="A23" s="65" t="s">
        <v>42</v>
      </c>
      <c r="B23" s="104">
        <f>SUM(I23:Z23)</f>
        <v>0</v>
      </c>
      <c r="C23" s="83">
        <v>53</v>
      </c>
      <c r="D23" s="159">
        <v>1.8680555555555554E-2</v>
      </c>
      <c r="E23" s="163"/>
      <c r="F23" s="90"/>
      <c r="G23" s="92">
        <f>D23-F23</f>
        <v>1.8680555555555554E-2</v>
      </c>
      <c r="H23" s="127"/>
      <c r="M23" s="53"/>
      <c r="N23" s="53"/>
      <c r="O23" s="57"/>
      <c r="R23" s="85"/>
      <c r="T23" s="49"/>
    </row>
    <row r="24" spans="1:26" x14ac:dyDescent="0.2">
      <c r="A24" s="101" t="s">
        <v>76</v>
      </c>
      <c r="B24" s="104">
        <f>SUM(I24:Z24)</f>
        <v>0</v>
      </c>
      <c r="C24" s="83">
        <v>51</v>
      </c>
      <c r="D24" s="159">
        <v>1.8576388888888889E-2</v>
      </c>
      <c r="G24" s="92">
        <f>D24-F24</f>
        <v>1.8576388888888889E-2</v>
      </c>
      <c r="H24" s="127"/>
      <c r="M24" s="53"/>
      <c r="N24" s="53"/>
      <c r="T24" s="49"/>
    </row>
    <row r="25" spans="1:26" x14ac:dyDescent="0.2">
      <c r="A25" s="97" t="s">
        <v>63</v>
      </c>
      <c r="B25" s="104">
        <f>SUM(I25:Z25)</f>
        <v>0</v>
      </c>
      <c r="C25" s="89">
        <v>47</v>
      </c>
      <c r="D25" s="159">
        <v>1.8368055555555554E-2</v>
      </c>
      <c r="E25" s="99" t="s">
        <v>71</v>
      </c>
      <c r="F25" s="90"/>
      <c r="G25" s="92">
        <f>D25-F25</f>
        <v>1.8368055555555554E-2</v>
      </c>
      <c r="H25" s="127"/>
      <c r="M25" s="53"/>
      <c r="N25" s="53"/>
      <c r="O25" s="50"/>
      <c r="P25" s="73"/>
      <c r="R25" s="85"/>
      <c r="T25" s="49"/>
    </row>
    <row r="26" spans="1:26" x14ac:dyDescent="0.2">
      <c r="A26" s="65" t="s">
        <v>55</v>
      </c>
      <c r="B26" s="104">
        <f>SUM(I26:Z26)</f>
        <v>0</v>
      </c>
      <c r="C26" s="83">
        <v>52</v>
      </c>
      <c r="D26" s="159">
        <v>1.8634259259259257E-2</v>
      </c>
      <c r="E26" s="163"/>
      <c r="F26" s="90"/>
      <c r="G26" s="92">
        <f>D26-F26</f>
        <v>1.8634259259259257E-2</v>
      </c>
      <c r="H26" s="127"/>
      <c r="M26" s="53"/>
      <c r="N26" s="53"/>
      <c r="O26" s="50"/>
      <c r="P26" s="73"/>
      <c r="R26" s="85"/>
      <c r="T26" s="49"/>
    </row>
    <row r="27" spans="1:26" x14ac:dyDescent="0.2">
      <c r="A27" s="65" t="s">
        <v>47</v>
      </c>
      <c r="B27" s="104">
        <f>SUM(I27:Z27)</f>
        <v>0</v>
      </c>
      <c r="C27" s="83">
        <v>58</v>
      </c>
      <c r="D27" s="159">
        <v>1.8981481481481481E-2</v>
      </c>
      <c r="E27" s="163"/>
      <c r="F27" s="90"/>
      <c r="G27" s="92">
        <f>D27-F27</f>
        <v>1.8981481481481481E-2</v>
      </c>
      <c r="H27" s="127"/>
      <c r="O27" s="81"/>
      <c r="T27" s="49"/>
    </row>
    <row r="28" spans="1:26" x14ac:dyDescent="0.2">
      <c r="A28" s="97" t="s">
        <v>59</v>
      </c>
      <c r="B28" s="104">
        <f>SUM(I28:Z28)</f>
        <v>0</v>
      </c>
      <c r="C28" s="118">
        <v>52</v>
      </c>
      <c r="D28" s="159">
        <v>1.8634259259259257E-2</v>
      </c>
      <c r="E28" s="99"/>
      <c r="F28" s="90"/>
      <c r="G28" s="92">
        <f>D28-F28</f>
        <v>1.8634259259259257E-2</v>
      </c>
      <c r="H28" s="127"/>
      <c r="M28" s="53"/>
      <c r="N28" s="53"/>
      <c r="O28" s="50"/>
      <c r="P28" s="73"/>
      <c r="R28" s="85"/>
    </row>
    <row r="29" spans="1:26" x14ac:dyDescent="0.2">
      <c r="A29" s="97" t="s">
        <v>58</v>
      </c>
      <c r="B29" s="104">
        <f>SUM(I29:Z29)</f>
        <v>0</v>
      </c>
      <c r="C29" s="118">
        <v>58</v>
      </c>
      <c r="D29" s="159">
        <v>1.9050925925925926E-2</v>
      </c>
      <c r="E29" s="99"/>
      <c r="F29" s="90"/>
      <c r="G29" s="92">
        <f>D29-F29</f>
        <v>1.9050925925925926E-2</v>
      </c>
      <c r="H29" s="127"/>
      <c r="M29" s="53"/>
      <c r="N29" s="53"/>
      <c r="O29" s="50"/>
      <c r="P29" s="124"/>
      <c r="R29" s="85"/>
    </row>
    <row r="30" spans="1:26" x14ac:dyDescent="0.2">
      <c r="A30" s="65" t="s">
        <v>37</v>
      </c>
      <c r="B30" s="104">
        <f>SUM(I30:Z30)</f>
        <v>0</v>
      </c>
      <c r="C30" s="83">
        <v>71</v>
      </c>
      <c r="D30" s="160">
        <v>2.0162037037037037E-2</v>
      </c>
      <c r="E30" s="163"/>
      <c r="G30" s="92">
        <f>D30-F30</f>
        <v>2.0162037037037037E-2</v>
      </c>
      <c r="H30" s="127"/>
      <c r="R30" s="84"/>
      <c r="T30" s="49"/>
    </row>
    <row r="31" spans="1:26" x14ac:dyDescent="0.2">
      <c r="A31" s="100" t="s">
        <v>82</v>
      </c>
      <c r="B31" s="104">
        <f>SUM(I31:Z31)</f>
        <v>0</v>
      </c>
      <c r="C31" s="83">
        <v>49</v>
      </c>
      <c r="D31" s="160">
        <v>1.8472222222222223E-2</v>
      </c>
      <c r="G31" s="92">
        <f>D31-F31</f>
        <v>1.8472222222222223E-2</v>
      </c>
      <c r="H31" s="127"/>
      <c r="M31" s="53"/>
      <c r="N31" s="53"/>
      <c r="O31" s="50"/>
      <c r="P31" s="125"/>
    </row>
    <row r="32" spans="1:26" x14ac:dyDescent="0.2">
      <c r="A32" s="96" t="s">
        <v>122</v>
      </c>
      <c r="B32" s="104">
        <f>SUM(I32:Z32)</f>
        <v>0</v>
      </c>
      <c r="C32" s="49">
        <v>45</v>
      </c>
      <c r="D32" s="122">
        <v>1.832175925925926E-2</v>
      </c>
      <c r="G32" s="92">
        <f>D32-F32</f>
        <v>1.832175925925926E-2</v>
      </c>
      <c r="H32" s="127"/>
    </row>
    <row r="33" spans="1:14" x14ac:dyDescent="0.2">
      <c r="A33" s="97" t="s">
        <v>61</v>
      </c>
      <c r="B33" s="104">
        <f>SUM(I33:Z33)</f>
        <v>0</v>
      </c>
      <c r="C33" s="118">
        <v>59</v>
      </c>
      <c r="D33" s="159">
        <v>1.9050925925925926E-2</v>
      </c>
      <c r="E33" s="99"/>
      <c r="F33" s="90"/>
      <c r="G33" s="92">
        <f>D33-F33</f>
        <v>1.9050925925925926E-2</v>
      </c>
      <c r="H33" s="127"/>
      <c r="M33" s="53"/>
      <c r="N33" s="53"/>
    </row>
    <row r="34" spans="1:14" x14ac:dyDescent="0.2">
      <c r="A34" s="65" t="s">
        <v>48</v>
      </c>
      <c r="B34" s="104">
        <f>SUM(I34:Z34)</f>
        <v>0</v>
      </c>
      <c r="C34" s="83">
        <v>75</v>
      </c>
      <c r="D34" s="160">
        <v>2.0752314814814814E-2</v>
      </c>
      <c r="E34" s="163"/>
      <c r="G34" s="92">
        <f>D34-F34</f>
        <v>2.0752314814814814E-2</v>
      </c>
      <c r="H34" s="127"/>
    </row>
    <row r="35" spans="1:14" x14ac:dyDescent="0.2">
      <c r="B35" s="104"/>
      <c r="C35" s="83"/>
      <c r="D35" s="160"/>
      <c r="E35" s="163"/>
      <c r="G35" s="92"/>
      <c r="H35" s="127"/>
    </row>
  </sheetData>
  <sortState ref="A2:Z34">
    <sortCondition descending="1" ref="B2:B34"/>
  </sortState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2"/>
  <sheetViews>
    <sheetView workbookViewId="0">
      <selection activeCell="F2" sqref="F2"/>
    </sheetView>
  </sheetViews>
  <sheetFormatPr defaultRowHeight="10.5" x14ac:dyDescent="0.15"/>
  <cols>
    <col min="1" max="1" width="9.28515625" style="1" customWidth="1"/>
    <col min="2" max="2" width="9.5703125" style="2" customWidth="1"/>
    <col min="3" max="3" width="16" style="2" bestFit="1" customWidth="1"/>
    <col min="4" max="4" width="15.140625" style="2" bestFit="1" customWidth="1"/>
    <col min="5" max="5" width="2.5703125" style="2" customWidth="1"/>
    <col min="6" max="6" width="16.5703125" style="116" bestFit="1" customWidth="1"/>
    <col min="7" max="7" width="9.140625" style="2"/>
    <col min="8" max="8" width="2" style="1" customWidth="1"/>
    <col min="9" max="9" width="2.5703125" style="1" customWidth="1"/>
    <col min="10" max="10" width="10.7109375" style="1" customWidth="1"/>
    <col min="11" max="11" width="5.85546875" style="1" customWidth="1"/>
    <col min="12" max="12" width="5.85546875" style="2" customWidth="1"/>
    <col min="13" max="13" width="1.85546875" style="1" customWidth="1"/>
    <col min="14" max="14" width="15.140625" style="13" bestFit="1" customWidth="1"/>
    <col min="15" max="15" width="15.140625" style="2" bestFit="1" customWidth="1"/>
    <col min="16" max="16" width="9.140625" style="2"/>
    <col min="17" max="16384" width="9.140625" style="1"/>
  </cols>
  <sheetData>
    <row r="1" spans="1:16" x14ac:dyDescent="0.15">
      <c r="A1" s="5" t="s">
        <v>46</v>
      </c>
      <c r="B1" s="15"/>
      <c r="C1" s="15"/>
      <c r="D1" s="11"/>
      <c r="F1" s="110"/>
      <c r="G1" s="4" t="s">
        <v>107</v>
      </c>
      <c r="J1" s="6" t="s">
        <v>20</v>
      </c>
      <c r="K1" s="7" t="s">
        <v>21</v>
      </c>
      <c r="L1" s="17" t="s">
        <v>45</v>
      </c>
    </row>
    <row r="2" spans="1:16" x14ac:dyDescent="0.15">
      <c r="A2" s="39"/>
      <c r="B2" s="22"/>
      <c r="C2" s="48" t="s">
        <v>39</v>
      </c>
      <c r="D2" s="12" t="s">
        <v>31</v>
      </c>
      <c r="E2" s="3"/>
      <c r="F2" s="111" t="s">
        <v>22</v>
      </c>
      <c r="G2" s="40" t="s">
        <v>23</v>
      </c>
      <c r="I2" s="23"/>
      <c r="J2" s="41" t="s">
        <v>7</v>
      </c>
      <c r="K2" s="22">
        <v>10</v>
      </c>
      <c r="L2" s="16">
        <v>15</v>
      </c>
    </row>
    <row r="3" spans="1:16" ht="13.5" customHeight="1" x14ac:dyDescent="0.2">
      <c r="A3" s="139" t="s">
        <v>89</v>
      </c>
      <c r="B3" s="140">
        <v>10</v>
      </c>
      <c r="C3" s="141" t="s">
        <v>44</v>
      </c>
      <c r="D3" s="142" t="s">
        <v>49</v>
      </c>
      <c r="E3" s="3"/>
      <c r="F3" s="117" t="s">
        <v>19</v>
      </c>
      <c r="G3" s="16">
        <v>12</v>
      </c>
      <c r="I3" s="23"/>
      <c r="J3" s="41" t="s">
        <v>24</v>
      </c>
      <c r="K3" s="22">
        <v>8</v>
      </c>
      <c r="L3" s="16">
        <v>12</v>
      </c>
      <c r="O3" s="58"/>
    </row>
    <row r="4" spans="1:16" ht="13.5" customHeight="1" x14ac:dyDescent="0.2">
      <c r="A4" s="143" t="s">
        <v>90</v>
      </c>
      <c r="B4" s="144">
        <v>10</v>
      </c>
      <c r="C4" s="145" t="s">
        <v>55</v>
      </c>
      <c r="D4" s="146" t="s">
        <v>27</v>
      </c>
      <c r="E4" s="3"/>
      <c r="F4" s="95" t="s">
        <v>27</v>
      </c>
      <c r="G4" s="14">
        <v>11</v>
      </c>
      <c r="I4" s="23"/>
      <c r="J4" s="41" t="s">
        <v>11</v>
      </c>
      <c r="K4" s="22">
        <v>6</v>
      </c>
      <c r="L4" s="16">
        <v>9</v>
      </c>
      <c r="O4" s="50"/>
    </row>
    <row r="5" spans="1:16" ht="13.5" customHeight="1" x14ac:dyDescent="0.2">
      <c r="A5" s="143" t="s">
        <v>91</v>
      </c>
      <c r="B5" s="144">
        <v>10</v>
      </c>
      <c r="C5" s="141" t="s">
        <v>13</v>
      </c>
      <c r="D5" s="146" t="s">
        <v>27</v>
      </c>
      <c r="E5" s="3"/>
      <c r="F5" s="95" t="s">
        <v>18</v>
      </c>
      <c r="G5" s="16">
        <v>9</v>
      </c>
      <c r="I5" s="23"/>
      <c r="J5" s="41" t="s">
        <v>5</v>
      </c>
      <c r="K5" s="22">
        <v>4</v>
      </c>
      <c r="L5" s="16">
        <v>7</v>
      </c>
      <c r="O5" s="50"/>
    </row>
    <row r="6" spans="1:16" ht="13.5" customHeight="1" x14ac:dyDescent="0.2">
      <c r="A6" s="147" t="s">
        <v>92</v>
      </c>
      <c r="B6" s="144">
        <v>10</v>
      </c>
      <c r="C6" s="141" t="s">
        <v>85</v>
      </c>
      <c r="D6" s="146" t="s">
        <v>62</v>
      </c>
      <c r="E6" s="3"/>
      <c r="F6" s="95" t="s">
        <v>41</v>
      </c>
      <c r="G6" s="14">
        <v>9</v>
      </c>
      <c r="I6" s="23"/>
      <c r="J6" s="41" t="s">
        <v>25</v>
      </c>
      <c r="K6" s="22">
        <v>2</v>
      </c>
      <c r="L6" s="16">
        <v>5</v>
      </c>
      <c r="O6" s="50"/>
    </row>
    <row r="7" spans="1:16" ht="13.5" customHeight="1" x14ac:dyDescent="0.2">
      <c r="A7" s="143" t="s">
        <v>93</v>
      </c>
      <c r="B7" s="144">
        <v>10</v>
      </c>
      <c r="C7" s="141" t="s">
        <v>35</v>
      </c>
      <c r="D7" s="146" t="s">
        <v>27</v>
      </c>
      <c r="E7" s="3"/>
      <c r="F7" s="95" t="s">
        <v>35</v>
      </c>
      <c r="G7" s="14">
        <v>8</v>
      </c>
      <c r="I7" s="23"/>
      <c r="J7" s="41" t="s">
        <v>10</v>
      </c>
      <c r="K7" s="22">
        <v>1</v>
      </c>
      <c r="L7" s="16">
        <v>3</v>
      </c>
      <c r="O7" s="50"/>
    </row>
    <row r="8" spans="1:16" ht="13.5" customHeight="1" x14ac:dyDescent="0.2">
      <c r="A8" s="143" t="s">
        <v>94</v>
      </c>
      <c r="B8" s="144">
        <v>10</v>
      </c>
      <c r="C8" s="141" t="s">
        <v>18</v>
      </c>
      <c r="D8" s="146" t="s">
        <v>27</v>
      </c>
      <c r="E8" s="3"/>
      <c r="F8" s="113" t="s">
        <v>121</v>
      </c>
      <c r="G8" s="16">
        <v>8</v>
      </c>
      <c r="I8" s="23"/>
      <c r="J8" s="41" t="s">
        <v>26</v>
      </c>
      <c r="K8" s="22"/>
      <c r="L8" s="16">
        <v>2</v>
      </c>
      <c r="O8" s="50"/>
    </row>
    <row r="9" spans="1:16" ht="13.5" customHeight="1" x14ac:dyDescent="0.2">
      <c r="A9" s="143" t="s">
        <v>95</v>
      </c>
      <c r="B9" s="152">
        <v>10</v>
      </c>
      <c r="C9" s="141" t="s">
        <v>38</v>
      </c>
      <c r="D9" s="146" t="s">
        <v>13</v>
      </c>
      <c r="E9" s="3"/>
      <c r="F9" s="95" t="s">
        <v>29</v>
      </c>
      <c r="G9" s="14">
        <v>8</v>
      </c>
      <c r="I9" s="23"/>
      <c r="J9" s="41" t="s">
        <v>8</v>
      </c>
      <c r="K9" s="22"/>
      <c r="L9" s="16">
        <v>1</v>
      </c>
      <c r="O9" s="50"/>
    </row>
    <row r="10" spans="1:16" ht="13.5" customHeight="1" x14ac:dyDescent="0.2">
      <c r="A10" s="143" t="s">
        <v>96</v>
      </c>
      <c r="B10" s="144">
        <v>12</v>
      </c>
      <c r="C10" s="146"/>
      <c r="D10" s="146" t="s">
        <v>68</v>
      </c>
      <c r="E10" s="3"/>
      <c r="F10" s="117" t="s">
        <v>13</v>
      </c>
      <c r="G10" s="14">
        <v>7</v>
      </c>
      <c r="I10" s="23"/>
      <c r="J10" s="8" t="s">
        <v>64</v>
      </c>
      <c r="K10" s="9" t="s">
        <v>21</v>
      </c>
      <c r="L10" s="10" t="s">
        <v>45</v>
      </c>
      <c r="N10" s="78"/>
      <c r="O10" s="50"/>
    </row>
    <row r="11" spans="1:16" ht="13.5" customHeight="1" x14ac:dyDescent="0.2">
      <c r="A11" s="156"/>
      <c r="B11" s="157"/>
      <c r="C11" s="158"/>
      <c r="D11" s="158"/>
      <c r="E11" s="3"/>
      <c r="F11" s="117" t="s">
        <v>119</v>
      </c>
      <c r="G11" s="14">
        <v>7</v>
      </c>
      <c r="I11" s="23"/>
      <c r="J11" s="41" t="s">
        <v>7</v>
      </c>
      <c r="K11" s="22">
        <v>6</v>
      </c>
      <c r="L11" s="16">
        <v>10</v>
      </c>
      <c r="O11" s="50"/>
    </row>
    <row r="12" spans="1:16" ht="13.5" customHeight="1" x14ac:dyDescent="0.2">
      <c r="A12" s="143" t="s">
        <v>98</v>
      </c>
      <c r="B12" s="144">
        <v>12</v>
      </c>
      <c r="C12" s="146"/>
      <c r="D12" s="146" t="s">
        <v>68</v>
      </c>
      <c r="E12" s="3"/>
      <c r="F12" s="117" t="s">
        <v>87</v>
      </c>
      <c r="G12" s="14">
        <v>6</v>
      </c>
      <c r="I12" s="23"/>
      <c r="J12" s="41" t="s">
        <v>24</v>
      </c>
      <c r="K12" s="22">
        <v>5</v>
      </c>
      <c r="L12" s="16">
        <v>8</v>
      </c>
      <c r="O12" s="50"/>
    </row>
    <row r="13" spans="1:16" ht="13.5" customHeight="1" x14ac:dyDescent="0.2">
      <c r="A13" s="156"/>
      <c r="B13" s="157"/>
      <c r="C13" s="161"/>
      <c r="D13" s="158"/>
      <c r="E13" s="3"/>
      <c r="F13" s="95" t="s">
        <v>117</v>
      </c>
      <c r="G13" s="14">
        <v>6</v>
      </c>
      <c r="I13" s="23"/>
      <c r="J13" s="41" t="s">
        <v>11</v>
      </c>
      <c r="K13" s="22">
        <v>4</v>
      </c>
      <c r="L13" s="16">
        <v>6</v>
      </c>
      <c r="O13" s="50"/>
    </row>
    <row r="14" spans="1:16" ht="13.5" customHeight="1" x14ac:dyDescent="0.2">
      <c r="A14" s="143" t="s">
        <v>100</v>
      </c>
      <c r="B14" s="144">
        <v>10</v>
      </c>
      <c r="C14" s="141" t="s">
        <v>62</v>
      </c>
      <c r="D14" s="146" t="s">
        <v>13</v>
      </c>
      <c r="E14" s="3"/>
      <c r="F14" s="95" t="s">
        <v>85</v>
      </c>
      <c r="G14" s="14">
        <v>5</v>
      </c>
      <c r="I14" s="23"/>
      <c r="J14" s="41" t="s">
        <v>5</v>
      </c>
      <c r="K14" s="22">
        <v>3</v>
      </c>
      <c r="L14" s="16">
        <v>5</v>
      </c>
      <c r="O14" s="60"/>
    </row>
    <row r="15" spans="1:16" ht="13.5" customHeight="1" x14ac:dyDescent="0.2">
      <c r="A15" s="143" t="s">
        <v>101</v>
      </c>
      <c r="B15" s="144">
        <v>10</v>
      </c>
      <c r="C15" s="141" t="s">
        <v>41</v>
      </c>
      <c r="D15" s="146" t="s">
        <v>27</v>
      </c>
      <c r="E15" s="3"/>
      <c r="F15" s="95" t="s">
        <v>40</v>
      </c>
      <c r="G15" s="16">
        <v>5</v>
      </c>
      <c r="I15" s="23"/>
      <c r="J15" s="41" t="s">
        <v>25</v>
      </c>
      <c r="K15" s="22">
        <v>2</v>
      </c>
      <c r="L15" s="16">
        <v>4</v>
      </c>
      <c r="O15" s="50"/>
    </row>
    <row r="16" spans="1:16" ht="13.5" customHeight="1" x14ac:dyDescent="0.2">
      <c r="A16" s="143" t="s">
        <v>102</v>
      </c>
      <c r="B16" s="144">
        <v>10</v>
      </c>
      <c r="C16" s="141" t="s">
        <v>87</v>
      </c>
      <c r="D16" s="164" t="s">
        <v>13</v>
      </c>
      <c r="E16" s="3"/>
      <c r="F16" s="112" t="s">
        <v>68</v>
      </c>
      <c r="G16" s="14">
        <v>5</v>
      </c>
      <c r="I16" s="23"/>
      <c r="J16" s="41" t="s">
        <v>10</v>
      </c>
      <c r="K16" s="22">
        <v>1</v>
      </c>
      <c r="L16" s="16">
        <v>3</v>
      </c>
      <c r="O16" s="50"/>
      <c r="P16" s="22"/>
    </row>
    <row r="17" spans="1:16" ht="13.5" customHeight="1" x14ac:dyDescent="0.2">
      <c r="A17" s="143" t="s">
        <v>103</v>
      </c>
      <c r="B17" s="144">
        <v>10</v>
      </c>
      <c r="C17" s="141" t="s">
        <v>43</v>
      </c>
      <c r="D17" s="164" t="s">
        <v>27</v>
      </c>
      <c r="E17" s="3"/>
      <c r="F17" s="95" t="s">
        <v>62</v>
      </c>
      <c r="G17" s="14">
        <v>4</v>
      </c>
      <c r="I17" s="23"/>
      <c r="J17" s="41" t="s">
        <v>26</v>
      </c>
      <c r="K17" s="22"/>
      <c r="L17" s="16">
        <v>2</v>
      </c>
      <c r="O17" s="59"/>
      <c r="P17" s="22"/>
    </row>
    <row r="18" spans="1:16" ht="13.5" customHeight="1" x14ac:dyDescent="0.2">
      <c r="A18" s="143" t="s">
        <v>104</v>
      </c>
      <c r="B18" s="144">
        <v>10</v>
      </c>
      <c r="C18" s="141" t="s">
        <v>19</v>
      </c>
      <c r="D18" s="164" t="s">
        <v>27</v>
      </c>
      <c r="E18" s="3"/>
      <c r="F18" s="117" t="s">
        <v>81</v>
      </c>
      <c r="G18" s="16">
        <v>4</v>
      </c>
      <c r="I18" s="23"/>
      <c r="J18" s="41" t="s">
        <v>8</v>
      </c>
      <c r="K18" s="22"/>
      <c r="L18" s="16">
        <v>1</v>
      </c>
      <c r="O18" s="50"/>
      <c r="P18" s="134"/>
    </row>
    <row r="19" spans="1:16" ht="13.5" customHeight="1" x14ac:dyDescent="0.2">
      <c r="A19" s="143" t="s">
        <v>105</v>
      </c>
      <c r="B19" s="144">
        <v>10</v>
      </c>
      <c r="C19" s="141" t="s">
        <v>27</v>
      </c>
      <c r="D19" s="164" t="s">
        <v>68</v>
      </c>
      <c r="E19" s="3"/>
      <c r="F19" s="117" t="s">
        <v>123</v>
      </c>
      <c r="G19" s="16">
        <v>4</v>
      </c>
      <c r="I19" s="23"/>
      <c r="J19" s="39" t="s">
        <v>70</v>
      </c>
      <c r="K19" s="47"/>
      <c r="L19" s="16"/>
      <c r="O19" s="50"/>
      <c r="P19" s="134"/>
    </row>
    <row r="20" spans="1:16" ht="13.5" customHeight="1" x14ac:dyDescent="0.2">
      <c r="A20" s="168" t="s">
        <v>106</v>
      </c>
      <c r="B20" s="169" t="s">
        <v>34</v>
      </c>
      <c r="C20" s="170"/>
      <c r="D20" s="171" t="s">
        <v>44</v>
      </c>
      <c r="E20" s="3"/>
      <c r="F20" s="95" t="s">
        <v>33</v>
      </c>
      <c r="G20" s="14">
        <v>3</v>
      </c>
      <c r="I20" s="23"/>
      <c r="J20" s="45" t="s">
        <v>69</v>
      </c>
      <c r="K20" s="46"/>
      <c r="L20" s="19"/>
      <c r="O20" s="50"/>
      <c r="P20" s="134"/>
    </row>
    <row r="21" spans="1:16" ht="14.25" customHeight="1" x14ac:dyDescent="0.2">
      <c r="E21" s="1"/>
      <c r="F21" s="117" t="s">
        <v>118</v>
      </c>
      <c r="G21" s="14">
        <v>3</v>
      </c>
      <c r="I21" s="23"/>
      <c r="J21" s="42"/>
      <c r="O21" s="50"/>
      <c r="P21" s="22"/>
    </row>
    <row r="22" spans="1:16" ht="14.25" customHeight="1" x14ac:dyDescent="0.2">
      <c r="F22" s="95" t="s">
        <v>49</v>
      </c>
      <c r="G22" s="14">
        <v>2</v>
      </c>
      <c r="I22" s="23"/>
      <c r="J22" s="42"/>
      <c r="O22" s="50"/>
      <c r="P22" s="22"/>
    </row>
    <row r="23" spans="1:16" ht="14.25" customHeight="1" x14ac:dyDescent="0.2">
      <c r="C23" s="38"/>
      <c r="F23" s="167" t="s">
        <v>126</v>
      </c>
      <c r="G23" s="16">
        <v>2</v>
      </c>
      <c r="I23" s="23"/>
      <c r="J23" s="42"/>
      <c r="O23" s="50"/>
      <c r="P23" s="22"/>
    </row>
    <row r="24" spans="1:16" ht="14.25" customHeight="1" x14ac:dyDescent="0.2">
      <c r="F24" s="117" t="s">
        <v>44</v>
      </c>
      <c r="G24" s="18">
        <v>2</v>
      </c>
      <c r="I24" s="23"/>
      <c r="J24" s="42"/>
      <c r="O24" s="50"/>
      <c r="P24" s="22"/>
    </row>
    <row r="25" spans="1:16" ht="14.25" customHeight="1" x14ac:dyDescent="0.15">
      <c r="C25" s="136"/>
      <c r="F25" s="114" t="s">
        <v>17</v>
      </c>
      <c r="G25" s="16">
        <v>2</v>
      </c>
      <c r="I25" s="23"/>
      <c r="J25" s="42"/>
    </row>
    <row r="26" spans="1:16" ht="14.25" customHeight="1" x14ac:dyDescent="0.2">
      <c r="C26" s="136"/>
      <c r="F26" s="117" t="s">
        <v>60</v>
      </c>
      <c r="G26" s="14">
        <v>1</v>
      </c>
      <c r="I26" s="23"/>
      <c r="J26" s="42"/>
    </row>
    <row r="27" spans="1:16" ht="14.25" customHeight="1" x14ac:dyDescent="0.15">
      <c r="C27" s="136"/>
      <c r="F27" s="113" t="s">
        <v>120</v>
      </c>
      <c r="G27" s="16">
        <v>1</v>
      </c>
      <c r="J27" s="42"/>
    </row>
    <row r="28" spans="1:16" ht="14.25" customHeight="1" x14ac:dyDescent="0.2">
      <c r="C28" s="136"/>
      <c r="F28" s="72" t="s">
        <v>88</v>
      </c>
      <c r="G28" s="14">
        <v>1</v>
      </c>
      <c r="J28" s="42"/>
      <c r="L28" s="1"/>
    </row>
    <row r="29" spans="1:16" ht="14.25" customHeight="1" x14ac:dyDescent="0.2">
      <c r="A29" s="38"/>
      <c r="C29" s="136"/>
      <c r="F29" s="95" t="s">
        <v>125</v>
      </c>
      <c r="G29" s="16">
        <v>1</v>
      </c>
      <c r="J29" s="42"/>
      <c r="L29" s="1"/>
      <c r="N29" s="1"/>
      <c r="O29" s="1"/>
      <c r="P29" s="1"/>
    </row>
    <row r="30" spans="1:16" ht="14.25" customHeight="1" x14ac:dyDescent="0.15">
      <c r="A30" s="38"/>
      <c r="F30" s="113" t="s">
        <v>38</v>
      </c>
      <c r="G30" s="16">
        <v>1</v>
      </c>
      <c r="J30" s="42"/>
      <c r="L30" s="1"/>
      <c r="N30" s="1"/>
      <c r="O30" s="1"/>
      <c r="P30" s="1"/>
    </row>
    <row r="31" spans="1:16" ht="14.25" customHeight="1" x14ac:dyDescent="0.15">
      <c r="F31" s="113" t="s">
        <v>50</v>
      </c>
      <c r="G31" s="16">
        <v>1</v>
      </c>
      <c r="J31" s="42"/>
      <c r="L31" s="1"/>
      <c r="N31" s="1"/>
      <c r="O31" s="1"/>
      <c r="P31" s="1"/>
    </row>
    <row r="32" spans="1:16" ht="14.25" customHeight="1" x14ac:dyDescent="0.15">
      <c r="A32" s="38"/>
      <c r="F32" s="115" t="s">
        <v>28</v>
      </c>
      <c r="G32" s="19">
        <v>1</v>
      </c>
      <c r="J32" s="42"/>
      <c r="N32" s="1"/>
      <c r="O32" s="1"/>
      <c r="P32" s="1"/>
    </row>
    <row r="33" spans="1:16" ht="14.25" customHeight="1" x14ac:dyDescent="0.15">
      <c r="A33" s="38"/>
      <c r="F33" s="131"/>
      <c r="G33" s="22"/>
      <c r="N33" s="1"/>
      <c r="O33" s="1"/>
      <c r="P33" s="1"/>
    </row>
    <row r="34" spans="1:16" ht="14.25" customHeight="1" x14ac:dyDescent="0.15">
      <c r="A34" s="38"/>
      <c r="F34" s="132"/>
      <c r="G34" s="22"/>
      <c r="J34" s="42"/>
    </row>
    <row r="35" spans="1:16" ht="12.75" customHeight="1" x14ac:dyDescent="0.15">
      <c r="A35" s="38"/>
      <c r="F35" s="132"/>
      <c r="G35" s="133"/>
      <c r="H35" s="47"/>
      <c r="J35" s="42"/>
    </row>
    <row r="36" spans="1:16" ht="12.75" customHeight="1" x14ac:dyDescent="0.15">
      <c r="A36" s="38"/>
      <c r="F36" s="131"/>
      <c r="G36" s="22"/>
      <c r="H36" s="47"/>
      <c r="J36" s="42"/>
    </row>
    <row r="37" spans="1:16" ht="12.75" customHeight="1" x14ac:dyDescent="0.15">
      <c r="A37" s="38"/>
      <c r="H37" s="47"/>
      <c r="J37" s="42"/>
    </row>
    <row r="38" spans="1:16" ht="14.25" customHeight="1" x14ac:dyDescent="0.15">
      <c r="A38" s="38"/>
      <c r="H38" s="47"/>
      <c r="J38" s="42"/>
    </row>
    <row r="39" spans="1:16" x14ac:dyDescent="0.15">
      <c r="A39" s="38"/>
      <c r="J39" s="42"/>
    </row>
    <row r="40" spans="1:16" x14ac:dyDescent="0.15">
      <c r="A40" s="38"/>
      <c r="J40" s="42"/>
    </row>
    <row r="41" spans="1:16" x14ac:dyDescent="0.15">
      <c r="J41" s="42"/>
    </row>
    <row r="42" spans="1:16" x14ac:dyDescent="0.15">
      <c r="J42" s="42"/>
    </row>
    <row r="43" spans="1:16" x14ac:dyDescent="0.15">
      <c r="J43" s="42"/>
    </row>
    <row r="44" spans="1:16" x14ac:dyDescent="0.15">
      <c r="J44" s="42"/>
    </row>
    <row r="45" spans="1:16" x14ac:dyDescent="0.15">
      <c r="J45" s="42"/>
    </row>
    <row r="46" spans="1:16" x14ac:dyDescent="0.15">
      <c r="J46" s="42"/>
    </row>
    <row r="47" spans="1:16" x14ac:dyDescent="0.15">
      <c r="J47" s="42"/>
    </row>
    <row r="48" spans="1:16" x14ac:dyDescent="0.15">
      <c r="J48" s="42"/>
    </row>
    <row r="49" spans="10:10" x14ac:dyDescent="0.15">
      <c r="J49" s="42"/>
    </row>
    <row r="50" spans="10:10" x14ac:dyDescent="0.15">
      <c r="J50" s="42"/>
    </row>
    <row r="51" spans="10:10" x14ac:dyDescent="0.15">
      <c r="J51" s="42"/>
    </row>
    <row r="52" spans="10:10" x14ac:dyDescent="0.15">
      <c r="J52" s="42"/>
    </row>
    <row r="53" spans="10:10" x14ac:dyDescent="0.15">
      <c r="J53" s="42"/>
    </row>
    <row r="54" spans="10:10" x14ac:dyDescent="0.15">
      <c r="J54" s="42"/>
    </row>
    <row r="55" spans="10:10" x14ac:dyDescent="0.15">
      <c r="J55" s="42"/>
    </row>
    <row r="56" spans="10:10" x14ac:dyDescent="0.15">
      <c r="J56" s="42"/>
    </row>
    <row r="57" spans="10:10" x14ac:dyDescent="0.15">
      <c r="J57" s="42"/>
    </row>
    <row r="58" spans="10:10" x14ac:dyDescent="0.15">
      <c r="J58" s="42"/>
    </row>
    <row r="59" spans="10:10" x14ac:dyDescent="0.15">
      <c r="J59" s="42"/>
    </row>
    <row r="60" spans="10:10" x14ac:dyDescent="0.15">
      <c r="J60" s="42"/>
    </row>
    <row r="61" spans="10:10" x14ac:dyDescent="0.15">
      <c r="J61" s="42"/>
    </row>
    <row r="62" spans="10:10" x14ac:dyDescent="0.15">
      <c r="J62" s="42"/>
    </row>
    <row r="63" spans="10:10" x14ac:dyDescent="0.15">
      <c r="J63" s="42"/>
    </row>
    <row r="64" spans="10:10" x14ac:dyDescent="0.15">
      <c r="J64" s="42"/>
    </row>
    <row r="65" spans="10:10" x14ac:dyDescent="0.15">
      <c r="J65" s="42"/>
    </row>
    <row r="66" spans="10:10" x14ac:dyDescent="0.15">
      <c r="J66" s="42"/>
    </row>
    <row r="67" spans="10:10" x14ac:dyDescent="0.15">
      <c r="J67" s="42"/>
    </row>
    <row r="68" spans="10:10" x14ac:dyDescent="0.15">
      <c r="J68" s="42"/>
    </row>
    <row r="69" spans="10:10" x14ac:dyDescent="0.15">
      <c r="J69" s="42"/>
    </row>
    <row r="70" spans="10:10" x14ac:dyDescent="0.15">
      <c r="J70" s="42"/>
    </row>
    <row r="71" spans="10:10" x14ac:dyDescent="0.15">
      <c r="J71" s="42"/>
    </row>
    <row r="72" spans="10:10" x14ac:dyDescent="0.15">
      <c r="J72" s="42"/>
    </row>
    <row r="73" spans="10:10" x14ac:dyDescent="0.15">
      <c r="J73" s="42"/>
    </row>
    <row r="74" spans="10:10" x14ac:dyDescent="0.15">
      <c r="J74" s="42"/>
    </row>
    <row r="75" spans="10:10" x14ac:dyDescent="0.15">
      <c r="J75" s="42"/>
    </row>
    <row r="76" spans="10:10" x14ac:dyDescent="0.15">
      <c r="J76" s="42"/>
    </row>
    <row r="77" spans="10:10" x14ac:dyDescent="0.15">
      <c r="J77" s="42"/>
    </row>
    <row r="78" spans="10:10" x14ac:dyDescent="0.15">
      <c r="J78" s="42"/>
    </row>
    <row r="79" spans="10:10" x14ac:dyDescent="0.15">
      <c r="J79" s="42"/>
    </row>
    <row r="80" spans="10:10" x14ac:dyDescent="0.15">
      <c r="J80" s="42"/>
    </row>
    <row r="81" spans="10:10" x14ac:dyDescent="0.15">
      <c r="J81" s="42"/>
    </row>
    <row r="82" spans="10:10" x14ac:dyDescent="0.15">
      <c r="J82" s="42"/>
    </row>
    <row r="83" spans="10:10" x14ac:dyDescent="0.15">
      <c r="J83" s="42"/>
    </row>
    <row r="84" spans="10:10" x14ac:dyDescent="0.15">
      <c r="J84" s="42"/>
    </row>
    <row r="85" spans="10:10" x14ac:dyDescent="0.15">
      <c r="J85" s="42"/>
    </row>
    <row r="86" spans="10:10" x14ac:dyDescent="0.15">
      <c r="J86" s="42"/>
    </row>
    <row r="87" spans="10:10" x14ac:dyDescent="0.15">
      <c r="J87" s="42"/>
    </row>
    <row r="88" spans="10:10" x14ac:dyDescent="0.15">
      <c r="J88" s="42"/>
    </row>
    <row r="89" spans="10:10" x14ac:dyDescent="0.15">
      <c r="J89" s="42"/>
    </row>
    <row r="90" spans="10:10" x14ac:dyDescent="0.15">
      <c r="J90" s="42"/>
    </row>
    <row r="91" spans="10:10" x14ac:dyDescent="0.15">
      <c r="J91" s="42"/>
    </row>
    <row r="92" spans="10:10" x14ac:dyDescent="0.15">
      <c r="J92" s="42"/>
    </row>
    <row r="93" spans="10:10" x14ac:dyDescent="0.15">
      <c r="J93" s="42"/>
    </row>
    <row r="94" spans="10:10" x14ac:dyDescent="0.15">
      <c r="J94" s="42"/>
    </row>
    <row r="95" spans="10:10" x14ac:dyDescent="0.15">
      <c r="J95" s="42"/>
    </row>
    <row r="96" spans="10:10" x14ac:dyDescent="0.15">
      <c r="J96" s="42"/>
    </row>
    <row r="97" spans="10:10" x14ac:dyDescent="0.15">
      <c r="J97" s="42"/>
    </row>
    <row r="98" spans="10:10" x14ac:dyDescent="0.15">
      <c r="J98" s="42"/>
    </row>
    <row r="99" spans="10:10" x14ac:dyDescent="0.15">
      <c r="J99" s="42"/>
    </row>
    <row r="100" spans="10:10" x14ac:dyDescent="0.15">
      <c r="J100" s="42"/>
    </row>
    <row r="101" spans="10:10" x14ac:dyDescent="0.15">
      <c r="J101" s="42"/>
    </row>
    <row r="102" spans="10:10" x14ac:dyDescent="0.15">
      <c r="J102" s="42"/>
    </row>
    <row r="103" spans="10:10" x14ac:dyDescent="0.15">
      <c r="J103" s="42"/>
    </row>
    <row r="104" spans="10:10" x14ac:dyDescent="0.15">
      <c r="J104" s="42"/>
    </row>
    <row r="105" spans="10:10" x14ac:dyDescent="0.15">
      <c r="J105" s="42"/>
    </row>
    <row r="106" spans="10:10" x14ac:dyDescent="0.15">
      <c r="J106" s="42"/>
    </row>
    <row r="107" spans="10:10" x14ac:dyDescent="0.15">
      <c r="J107" s="42"/>
    </row>
    <row r="108" spans="10:10" x14ac:dyDescent="0.15">
      <c r="J108" s="42"/>
    </row>
    <row r="109" spans="10:10" x14ac:dyDescent="0.15">
      <c r="J109" s="42"/>
    </row>
    <row r="110" spans="10:10" x14ac:dyDescent="0.15">
      <c r="J110" s="42"/>
    </row>
    <row r="111" spans="10:10" x14ac:dyDescent="0.15">
      <c r="J111" s="42"/>
    </row>
    <row r="112" spans="10:10" x14ac:dyDescent="0.15">
      <c r="J112" s="42"/>
    </row>
    <row r="113" spans="10:10" x14ac:dyDescent="0.15">
      <c r="J113" s="42"/>
    </row>
    <row r="114" spans="10:10" x14ac:dyDescent="0.15">
      <c r="J114" s="42"/>
    </row>
    <row r="115" spans="10:10" x14ac:dyDescent="0.15">
      <c r="J115" s="42"/>
    </row>
    <row r="116" spans="10:10" x14ac:dyDescent="0.15">
      <c r="J116" s="42"/>
    </row>
    <row r="117" spans="10:10" x14ac:dyDescent="0.15">
      <c r="J117" s="42"/>
    </row>
    <row r="118" spans="10:10" x14ac:dyDescent="0.15">
      <c r="J118" s="42"/>
    </row>
    <row r="119" spans="10:10" x14ac:dyDescent="0.15">
      <c r="J119" s="42"/>
    </row>
    <row r="120" spans="10:10" x14ac:dyDescent="0.15">
      <c r="J120" s="42"/>
    </row>
    <row r="121" spans="10:10" x14ac:dyDescent="0.15">
      <c r="J121" s="42"/>
    </row>
    <row r="122" spans="10:10" x14ac:dyDescent="0.15">
      <c r="J122" s="42"/>
    </row>
    <row r="123" spans="10:10" x14ac:dyDescent="0.15">
      <c r="J123" s="42"/>
    </row>
    <row r="124" spans="10:10" x14ac:dyDescent="0.15">
      <c r="J124" s="42"/>
    </row>
    <row r="125" spans="10:10" x14ac:dyDescent="0.15">
      <c r="J125" s="42"/>
    </row>
    <row r="126" spans="10:10" x14ac:dyDescent="0.15">
      <c r="J126" s="42"/>
    </row>
    <row r="127" spans="10:10" x14ac:dyDescent="0.15">
      <c r="J127" s="42"/>
    </row>
    <row r="128" spans="10:10" x14ac:dyDescent="0.15">
      <c r="J128" s="42"/>
    </row>
    <row r="129" spans="10:10" x14ac:dyDescent="0.15">
      <c r="J129" s="42"/>
    </row>
    <row r="130" spans="10:10" x14ac:dyDescent="0.15">
      <c r="J130" s="42"/>
    </row>
    <row r="131" spans="10:10" x14ac:dyDescent="0.15">
      <c r="J131" s="42"/>
    </row>
    <row r="132" spans="10:10" x14ac:dyDescent="0.15">
      <c r="J132" s="42"/>
    </row>
    <row r="133" spans="10:10" x14ac:dyDescent="0.15">
      <c r="J133" s="42"/>
    </row>
    <row r="134" spans="10:10" x14ac:dyDescent="0.15">
      <c r="J134" s="42"/>
    </row>
    <row r="135" spans="10:10" x14ac:dyDescent="0.15">
      <c r="J135" s="42"/>
    </row>
    <row r="136" spans="10:10" x14ac:dyDescent="0.15">
      <c r="J136" s="42"/>
    </row>
    <row r="137" spans="10:10" x14ac:dyDescent="0.15">
      <c r="J137" s="42"/>
    </row>
    <row r="138" spans="10:10" x14ac:dyDescent="0.15">
      <c r="J138" s="42"/>
    </row>
    <row r="139" spans="10:10" x14ac:dyDescent="0.15">
      <c r="J139" s="42"/>
    </row>
    <row r="140" spans="10:10" x14ac:dyDescent="0.15">
      <c r="J140" s="42"/>
    </row>
    <row r="141" spans="10:10" x14ac:dyDescent="0.15">
      <c r="J141" s="42"/>
    </row>
    <row r="142" spans="10:10" x14ac:dyDescent="0.15">
      <c r="J142" s="42"/>
    </row>
    <row r="143" spans="10:10" x14ac:dyDescent="0.15">
      <c r="J143" s="42"/>
    </row>
    <row r="144" spans="10:10" x14ac:dyDescent="0.15">
      <c r="J144" s="42"/>
    </row>
    <row r="145" spans="10:10" x14ac:dyDescent="0.15">
      <c r="J145" s="42"/>
    </row>
    <row r="146" spans="10:10" x14ac:dyDescent="0.15">
      <c r="J146" s="42"/>
    </row>
    <row r="147" spans="10:10" x14ac:dyDescent="0.15">
      <c r="J147" s="42"/>
    </row>
    <row r="148" spans="10:10" x14ac:dyDescent="0.15">
      <c r="J148" s="42"/>
    </row>
    <row r="149" spans="10:10" x14ac:dyDescent="0.15">
      <c r="J149" s="42"/>
    </row>
    <row r="150" spans="10:10" x14ac:dyDescent="0.15">
      <c r="J150" s="42"/>
    </row>
    <row r="151" spans="10:10" x14ac:dyDescent="0.15">
      <c r="J151" s="42"/>
    </row>
    <row r="152" spans="10:10" x14ac:dyDescent="0.15">
      <c r="J152" s="42"/>
    </row>
    <row r="153" spans="10:10" x14ac:dyDescent="0.15">
      <c r="J153" s="42"/>
    </row>
    <row r="154" spans="10:10" x14ac:dyDescent="0.15">
      <c r="J154" s="42"/>
    </row>
    <row r="155" spans="10:10" x14ac:dyDescent="0.15">
      <c r="J155" s="42"/>
    </row>
    <row r="156" spans="10:10" x14ac:dyDescent="0.15">
      <c r="J156" s="42"/>
    </row>
    <row r="157" spans="10:10" x14ac:dyDescent="0.15">
      <c r="J157" s="42"/>
    </row>
    <row r="158" spans="10:10" x14ac:dyDescent="0.15">
      <c r="J158" s="42"/>
    </row>
    <row r="159" spans="10:10" x14ac:dyDescent="0.15">
      <c r="J159" s="42"/>
    </row>
    <row r="160" spans="10:10" x14ac:dyDescent="0.15">
      <c r="J160" s="42"/>
    </row>
    <row r="161" spans="10:10" x14ac:dyDescent="0.15">
      <c r="J161" s="42"/>
    </row>
    <row r="162" spans="10:10" x14ac:dyDescent="0.15">
      <c r="J162" s="42"/>
    </row>
    <row r="163" spans="10:10" x14ac:dyDescent="0.15">
      <c r="J163" s="42"/>
    </row>
    <row r="164" spans="10:10" x14ac:dyDescent="0.15">
      <c r="J164" s="42"/>
    </row>
    <row r="165" spans="10:10" x14ac:dyDescent="0.15">
      <c r="J165" s="42"/>
    </row>
    <row r="166" spans="10:10" x14ac:dyDescent="0.15">
      <c r="J166" s="42"/>
    </row>
    <row r="167" spans="10:10" x14ac:dyDescent="0.15">
      <c r="J167" s="42"/>
    </row>
    <row r="168" spans="10:10" x14ac:dyDescent="0.15">
      <c r="J168" s="42"/>
    </row>
    <row r="169" spans="10:10" x14ac:dyDescent="0.15">
      <c r="J169" s="42"/>
    </row>
    <row r="170" spans="10:10" x14ac:dyDescent="0.15">
      <c r="J170" s="42"/>
    </row>
    <row r="171" spans="10:10" x14ac:dyDescent="0.15">
      <c r="J171" s="42"/>
    </row>
    <row r="172" spans="10:10" x14ac:dyDescent="0.15">
      <c r="J172" s="42"/>
    </row>
    <row r="173" spans="10:10" x14ac:dyDescent="0.15">
      <c r="J173" s="42"/>
    </row>
    <row r="174" spans="10:10" x14ac:dyDescent="0.15">
      <c r="J174" s="42"/>
    </row>
    <row r="175" spans="10:10" x14ac:dyDescent="0.15">
      <c r="J175" s="42"/>
    </row>
    <row r="176" spans="10:10" x14ac:dyDescent="0.15">
      <c r="J176" s="42"/>
    </row>
    <row r="177" spans="10:10" x14ac:dyDescent="0.15">
      <c r="J177" s="42"/>
    </row>
    <row r="178" spans="10:10" x14ac:dyDescent="0.15">
      <c r="J178" s="42"/>
    </row>
    <row r="179" spans="10:10" x14ac:dyDescent="0.15">
      <c r="J179" s="42"/>
    </row>
    <row r="180" spans="10:10" x14ac:dyDescent="0.15">
      <c r="J180" s="42"/>
    </row>
    <row r="181" spans="10:10" x14ac:dyDescent="0.15">
      <c r="J181" s="42"/>
    </row>
    <row r="182" spans="10:10" x14ac:dyDescent="0.15">
      <c r="J182" s="42"/>
    </row>
    <row r="183" spans="10:10" x14ac:dyDescent="0.15">
      <c r="J183" s="42"/>
    </row>
    <row r="184" spans="10:10" x14ac:dyDescent="0.15">
      <c r="J184" s="42"/>
    </row>
    <row r="185" spans="10:10" x14ac:dyDescent="0.15">
      <c r="J185" s="42"/>
    </row>
    <row r="186" spans="10:10" x14ac:dyDescent="0.15">
      <c r="J186" s="42"/>
    </row>
    <row r="187" spans="10:10" x14ac:dyDescent="0.15">
      <c r="J187" s="42"/>
    </row>
    <row r="188" spans="10:10" x14ac:dyDescent="0.15">
      <c r="J188" s="42"/>
    </row>
    <row r="189" spans="10:10" x14ac:dyDescent="0.15">
      <c r="J189" s="42"/>
    </row>
    <row r="190" spans="10:10" x14ac:dyDescent="0.15">
      <c r="J190" s="42"/>
    </row>
    <row r="191" spans="10:10" x14ac:dyDescent="0.15">
      <c r="J191" s="42"/>
    </row>
    <row r="192" spans="10:10" x14ac:dyDescent="0.15">
      <c r="J192" s="42"/>
    </row>
    <row r="193" spans="10:10" x14ac:dyDescent="0.15">
      <c r="J193" s="42"/>
    </row>
    <row r="194" spans="10:10" x14ac:dyDescent="0.15">
      <c r="J194" s="42"/>
    </row>
    <row r="195" spans="10:10" x14ac:dyDescent="0.15">
      <c r="J195" s="42"/>
    </row>
    <row r="196" spans="10:10" x14ac:dyDescent="0.15">
      <c r="J196" s="42"/>
    </row>
    <row r="197" spans="10:10" x14ac:dyDescent="0.15">
      <c r="J197" s="42"/>
    </row>
    <row r="198" spans="10:10" x14ac:dyDescent="0.15">
      <c r="J198" s="42"/>
    </row>
    <row r="199" spans="10:10" x14ac:dyDescent="0.15">
      <c r="J199" s="42"/>
    </row>
    <row r="200" spans="10:10" x14ac:dyDescent="0.15">
      <c r="J200" s="42"/>
    </row>
    <row r="201" spans="10:10" x14ac:dyDescent="0.15">
      <c r="J201" s="42"/>
    </row>
    <row r="202" spans="10:10" x14ac:dyDescent="0.15">
      <c r="J202" s="42"/>
    </row>
    <row r="203" spans="10:10" x14ac:dyDescent="0.15">
      <c r="J203" s="42"/>
    </row>
    <row r="204" spans="10:10" x14ac:dyDescent="0.15">
      <c r="J204" s="42"/>
    </row>
    <row r="205" spans="10:10" x14ac:dyDescent="0.15">
      <c r="J205" s="42"/>
    </row>
    <row r="206" spans="10:10" x14ac:dyDescent="0.15">
      <c r="J206" s="42"/>
    </row>
    <row r="207" spans="10:10" x14ac:dyDescent="0.15">
      <c r="J207" s="42"/>
    </row>
    <row r="208" spans="10:10" x14ac:dyDescent="0.15">
      <c r="J208" s="42"/>
    </row>
    <row r="209" spans="10:10" x14ac:dyDescent="0.15">
      <c r="J209" s="42"/>
    </row>
    <row r="210" spans="10:10" x14ac:dyDescent="0.15">
      <c r="J210" s="42"/>
    </row>
    <row r="211" spans="10:10" x14ac:dyDescent="0.15">
      <c r="J211" s="42"/>
    </row>
    <row r="212" spans="10:10" x14ac:dyDescent="0.15">
      <c r="J212" s="42"/>
    </row>
    <row r="213" spans="10:10" x14ac:dyDescent="0.15">
      <c r="J213" s="42"/>
    </row>
    <row r="214" spans="10:10" x14ac:dyDescent="0.15">
      <c r="J214" s="42"/>
    </row>
    <row r="215" spans="10:10" x14ac:dyDescent="0.15">
      <c r="J215" s="42"/>
    </row>
    <row r="216" spans="10:10" x14ac:dyDescent="0.15">
      <c r="J216" s="42"/>
    </row>
    <row r="217" spans="10:10" x14ac:dyDescent="0.15">
      <c r="J217" s="42"/>
    </row>
    <row r="218" spans="10:10" x14ac:dyDescent="0.15">
      <c r="J218" s="42"/>
    </row>
    <row r="219" spans="10:10" x14ac:dyDescent="0.15">
      <c r="J219" s="42"/>
    </row>
    <row r="220" spans="10:10" x14ac:dyDescent="0.15">
      <c r="J220" s="42"/>
    </row>
    <row r="221" spans="10:10" x14ac:dyDescent="0.15">
      <c r="J221" s="42"/>
    </row>
    <row r="222" spans="10:10" x14ac:dyDescent="0.15">
      <c r="J222" s="42"/>
    </row>
    <row r="223" spans="10:10" x14ac:dyDescent="0.15">
      <c r="J223" s="42"/>
    </row>
    <row r="224" spans="10:10" x14ac:dyDescent="0.15">
      <c r="J224" s="42"/>
    </row>
    <row r="225" spans="10:10" x14ac:dyDescent="0.15">
      <c r="J225" s="42"/>
    </row>
    <row r="226" spans="10:10" x14ac:dyDescent="0.15">
      <c r="J226" s="42"/>
    </row>
    <row r="227" spans="10:10" x14ac:dyDescent="0.15">
      <c r="J227" s="42"/>
    </row>
    <row r="228" spans="10:10" x14ac:dyDescent="0.15">
      <c r="J228" s="42"/>
    </row>
    <row r="229" spans="10:10" x14ac:dyDescent="0.15">
      <c r="J229" s="42"/>
    </row>
    <row r="230" spans="10:10" x14ac:dyDescent="0.15">
      <c r="J230" s="42"/>
    </row>
    <row r="231" spans="10:10" x14ac:dyDescent="0.15">
      <c r="J231" s="42"/>
    </row>
    <row r="232" spans="10:10" x14ac:dyDescent="0.15">
      <c r="J232" s="42"/>
    </row>
    <row r="233" spans="10:10" x14ac:dyDescent="0.15">
      <c r="J233" s="42"/>
    </row>
    <row r="234" spans="10:10" x14ac:dyDescent="0.15">
      <c r="J234" s="42"/>
    </row>
    <row r="235" spans="10:10" x14ac:dyDescent="0.15">
      <c r="J235" s="42"/>
    </row>
    <row r="236" spans="10:10" x14ac:dyDescent="0.15">
      <c r="J236" s="42"/>
    </row>
    <row r="237" spans="10:10" x14ac:dyDescent="0.15">
      <c r="J237" s="42"/>
    </row>
    <row r="238" spans="10:10" x14ac:dyDescent="0.15">
      <c r="J238" s="42"/>
    </row>
    <row r="239" spans="10:10" x14ac:dyDescent="0.15">
      <c r="J239" s="42"/>
    </row>
    <row r="240" spans="10:10" x14ac:dyDescent="0.15">
      <c r="J240" s="42"/>
    </row>
    <row r="241" spans="10:10" x14ac:dyDescent="0.15">
      <c r="J241" s="42"/>
    </row>
    <row r="242" spans="10:10" x14ac:dyDescent="0.15">
      <c r="J242" s="42"/>
    </row>
    <row r="243" spans="10:10" x14ac:dyDescent="0.15">
      <c r="J243" s="42"/>
    </row>
    <row r="244" spans="10:10" x14ac:dyDescent="0.15">
      <c r="J244" s="42"/>
    </row>
    <row r="245" spans="10:10" x14ac:dyDescent="0.15">
      <c r="J245" s="42"/>
    </row>
    <row r="246" spans="10:10" x14ac:dyDescent="0.15">
      <c r="J246" s="42"/>
    </row>
    <row r="247" spans="10:10" x14ac:dyDescent="0.15">
      <c r="J247" s="42"/>
    </row>
    <row r="248" spans="10:10" x14ac:dyDescent="0.15">
      <c r="J248" s="42"/>
    </row>
    <row r="249" spans="10:10" x14ac:dyDescent="0.15">
      <c r="J249" s="42"/>
    </row>
    <row r="250" spans="10:10" x14ac:dyDescent="0.15">
      <c r="J250" s="42"/>
    </row>
    <row r="251" spans="10:10" x14ac:dyDescent="0.15">
      <c r="J251" s="42"/>
    </row>
    <row r="252" spans="10:10" x14ac:dyDescent="0.15">
      <c r="J252" s="42"/>
    </row>
    <row r="253" spans="10:10" x14ac:dyDescent="0.15">
      <c r="J253" s="42"/>
    </row>
    <row r="254" spans="10:10" x14ac:dyDescent="0.15">
      <c r="J254" s="42"/>
    </row>
    <row r="255" spans="10:10" x14ac:dyDescent="0.15">
      <c r="J255" s="42"/>
    </row>
    <row r="256" spans="10:10" x14ac:dyDescent="0.15">
      <c r="J256" s="42"/>
    </row>
    <row r="257" spans="10:10" x14ac:dyDescent="0.15">
      <c r="J257" s="42"/>
    </row>
    <row r="258" spans="10:10" x14ac:dyDescent="0.15">
      <c r="J258" s="42"/>
    </row>
    <row r="259" spans="10:10" x14ac:dyDescent="0.15">
      <c r="J259" s="42"/>
    </row>
    <row r="260" spans="10:10" x14ac:dyDescent="0.15">
      <c r="J260" s="42"/>
    </row>
    <row r="261" spans="10:10" x14ac:dyDescent="0.15">
      <c r="J261" s="42"/>
    </row>
    <row r="262" spans="10:10" x14ac:dyDescent="0.15">
      <c r="J262" s="42"/>
    </row>
  </sheetData>
  <sortState ref="F2:G32">
    <sortCondition descending="1" ref="G2:G32"/>
  </sortState>
  <phoneticPr fontId="0" type="noConversion"/>
  <pageMargins left="0.6" right="0.16" top="1" bottom="1" header="0.31" footer="0.5"/>
  <pageSetup paperSize="9" orientation="landscape" r:id="rId1"/>
  <headerFooter alignWithMargins="0">
    <oddHeader>&amp;C&amp;"Arial,Bold"&amp;12EGCC Evening Ten Series 2006
Marshalling Roster, Points and Data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Points</vt:lpstr>
      <vt:lpstr>Results</vt:lpstr>
      <vt:lpstr>Vets Points</vt:lpstr>
      <vt:lpstr>Data</vt:lpstr>
      <vt:lpstr>Points!Print_Titles</vt:lpstr>
      <vt:lpstr>Results!Print_Titles</vt:lpstr>
    </vt:vector>
  </TitlesOfParts>
  <Company>British Airways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Im Enterprise Solutions</dc:creator>
  <cp:lastModifiedBy>u775913</cp:lastModifiedBy>
  <cp:lastPrinted>2017-07-06T13:06:53Z</cp:lastPrinted>
  <dcterms:created xsi:type="dcterms:W3CDTF">2004-05-28T12:04:05Z</dcterms:created>
  <dcterms:modified xsi:type="dcterms:W3CDTF">2017-08-30T08:28:38Z</dcterms:modified>
</cp:coreProperties>
</file>